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835" firstSheet="9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рилож 1" sheetId="10" r:id="rId10"/>
    <sheet name="прилож 2" sheetId="11" r:id="rId11"/>
  </sheets>
  <externalReferences>
    <externalReference r:id="rId14"/>
    <externalReference r:id="rId15"/>
  </externalReferences>
  <definedNames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A1">#REF!</definedName>
    <definedName name="MKDA2">#REF!</definedName>
    <definedName name="MKDA3">#REF!</definedName>
    <definedName name="MKDA4">#REF!</definedName>
    <definedName name="MKDA5">#REF!</definedName>
    <definedName name="MKDA6">#REF!</definedName>
    <definedName name="MKDB1">#REF!</definedName>
    <definedName name="MKDB2">#REF!</definedName>
    <definedName name="MKDB3">#REF!</definedName>
    <definedName name="MKDB4">#REF!</definedName>
    <definedName name="MKDC1">#REF!</definedName>
    <definedName name="MKDC2">#REF!</definedName>
    <definedName name="MKDC3">#REF!</definedName>
    <definedName name="MKDC4">#REF!</definedName>
    <definedName name="MKDC5">#REF!</definedName>
    <definedName name="MKDC6">#REF!</definedName>
    <definedName name="MKDC7">#REF!</definedName>
    <definedName name="MKDOG1O010T">#REF!</definedName>
    <definedName name="MKDOG1O010Y">#REF!</definedName>
    <definedName name="MKDOG1O01E01">#REF!</definedName>
    <definedName name="MKDOG1O01E02">#REF!</definedName>
    <definedName name="MKDOG1O01E03">#REF!</definedName>
    <definedName name="MKDOG1O01E04">#REF!</definedName>
    <definedName name="MKDOG1O01E05">#REF!</definedName>
    <definedName name="MKDOG1O01E14">#REF!</definedName>
    <definedName name="MKDOG1O01E15">#REF!</definedName>
    <definedName name="MKDOG1O01E16">#REF!</definedName>
    <definedName name="MKDOG1O01E17">#REF!</definedName>
    <definedName name="MKDOG1O01E19">#REF!</definedName>
    <definedName name="MKDOG1O020T">#REF!</definedName>
    <definedName name="MKDOG1O020Y">#REF!</definedName>
    <definedName name="MKDOG1O02E11">#REF!</definedName>
    <definedName name="MKDOG1O030T">#REF!</definedName>
    <definedName name="MKDOG1O030Y">#REF!</definedName>
    <definedName name="MKDOG1O03E01">#REF!</definedName>
    <definedName name="MKDOG1O040T">#REF!</definedName>
    <definedName name="MKDOG1O040Y">#REF!</definedName>
    <definedName name="MKDOG1O050T">#REF!</definedName>
    <definedName name="MKDOG1O050Y">#REF!</definedName>
    <definedName name="MKDOG1O05E09">#REF!</definedName>
    <definedName name="MKDOG1O060T">#REF!</definedName>
    <definedName name="MKDOG1O060Y">#REF!</definedName>
    <definedName name="MKDOG1O110Y">#REF!</definedName>
    <definedName name="MKDOG2O010T">#REF!</definedName>
    <definedName name="MKDOG2O010Y">#REF!</definedName>
    <definedName name="MKDOG2O020T">#REF!</definedName>
    <definedName name="MKDOG2O020Y">#REF!</definedName>
    <definedName name="MKDOG3O020T">#REF!</definedName>
    <definedName name="MKDOG3O020Y">#REF!</definedName>
    <definedName name="MKDOG4O030Y">#REF!</definedName>
    <definedName name="MKDOG5O010Y">#REF!</definedName>
    <definedName name="MKDOG5O01Е04">#REF!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<sst xmlns="http://schemas.openxmlformats.org/spreadsheetml/2006/main" count="120" uniqueCount="76">
  <si>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</si>
  <si>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</si>
  <si>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</si>
  <si>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</si>
  <si>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</si>
  <si>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</si>
  <si>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</si>
  <si>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</si>
  <si>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</si>
  <si>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</si>
  <si>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</si>
  <si>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</si>
  <si>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</si>
  <si>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</si>
  <si>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</si>
  <si>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</si>
  <si>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</si>
  <si>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</si>
  <si>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</si>
  <si>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</si>
  <si>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</si>
  <si>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</si>
  <si>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№ п/п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</si>
  <si>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</si>
  <si>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</si>
  <si>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</si>
  <si>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</si>
  <si>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</si>
  <si>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</si>
  <si>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 xml:space="preserve"> водоотведения</t>
  </si>
  <si>
    <t>пгт. Синдор, ул.Строителей,д.17</t>
  </si>
  <si>
    <t>пгт. Синдор, ул.Строителей,д.33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</si>
  <si>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</si>
  <si>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</si>
  <si>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</si>
  <si>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</si>
  <si>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</si>
  <si>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</si>
  <si>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</si>
  <si>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</si>
  <si>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 за счет средств минимального взноса на капитальный ремонт МКД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</si>
  <si>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</si>
  <si>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</si>
  <si>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</si>
  <si>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</si>
  <si>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</si>
  <si>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</si>
  <si>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</si>
  <si>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</si>
  <si>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</si>
  <si>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</si>
  <si>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руб./кв.м</t>
  </si>
  <si>
    <t>Итого по МО:</t>
  </si>
  <si>
    <t>Х</t>
  </si>
  <si>
    <t>панельные</t>
  </si>
  <si>
    <t>брусчатые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</si>
  <si>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</si>
  <si>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</si>
  <si>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</si>
  <si>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</si>
  <si>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</si>
  <si>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</si>
  <si>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</si>
  <si>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</si>
  <si>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</si>
  <si>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</si>
  <si>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</si>
  <si>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>Итого  по МО:</t>
  </si>
  <si>
    <t>Перечень многоквартирных домов, которые подлежат капитальному ремонту в рамках региональной программы капитального ремонта  в 2017 году</t>
  </si>
  <si>
    <t>Реестр многоквартирных домов, которые подлежат капитальному ремонту в рамках региональной программы капитального ремонта в 2017 годах</t>
  </si>
  <si>
    <t>пст. Чиньяворык, ул.Ленина, д.8</t>
  </si>
  <si>
    <t>31.12.2017</t>
  </si>
  <si>
    <t>"</t>
  </si>
  <si>
    <t>пгт. Синдор, ул.Строителей,д.32</t>
  </si>
  <si>
    <t>Приложение 2                                    к постановлению администрации муниципального района "Княжпогостский"                           от 19 февраля 2018 г "Приложение 2</t>
  </si>
  <si>
    <t>Приложение 1                                      к постановлению администрации муниципального района "Княжпогостский"                          от 19 февраля 2018 г.  "Приложение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</si>
</sst>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2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8" fillId="20" borderId="0">
      <alignment horizontal="left" vertical="center"/>
      <protection/>
    </xf>
    <xf numFmtId="0" fontId="29" fillId="20" borderId="0">
      <alignment horizontal="right"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5">
    <xf numFmtId="0" fontId="0" fillId="0" borderId="0" xfId="0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173" fontId="2" fillId="0" borderId="10" xfId="297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3" fontId="46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173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2" fontId="46" fillId="0" borderId="10" xfId="0" applyNumberFormat="1" applyFont="1" applyBorder="1" applyAlignment="1">
      <alignment vertical="center"/>
    </xf>
    <xf numFmtId="0" fontId="46" fillId="34" borderId="10" xfId="0" applyFont="1" applyFill="1" applyBorder="1" applyAlignment="1">
      <alignment/>
    </xf>
    <xf numFmtId="173" fontId="46" fillId="34" borderId="10" xfId="0" applyNumberFormat="1" applyFont="1" applyFill="1" applyBorder="1" applyAlignment="1">
      <alignment/>
    </xf>
    <xf numFmtId="0" fontId="45" fillId="34" borderId="0" xfId="0" applyFont="1" applyFill="1" applyAlignment="1">
      <alignment/>
    </xf>
    <xf numFmtId="2" fontId="49" fillId="0" borderId="10" xfId="0" applyNumberFormat="1" applyFont="1" applyBorder="1" applyAlignment="1">
      <alignment vertical="center"/>
    </xf>
    <xf numFmtId="2" fontId="46" fillId="34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 textRotation="90"/>
    </xf>
    <xf numFmtId="0" fontId="46" fillId="0" borderId="10" xfId="0" applyFont="1" applyFill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0" fontId="50" fillId="0" borderId="14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right"/>
    </xf>
  </cellXfs>
  <cellStyles count="2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2 2" xfId="48"/>
    <cellStyle name="Денежный 2 3" xfId="49"/>
    <cellStyle name="Денежный 3" xfId="50"/>
    <cellStyle name="Денежный 3 2" xfId="51"/>
    <cellStyle name="Денежный 37" xfId="52"/>
    <cellStyle name="Денежный 37 2" xfId="53"/>
    <cellStyle name="Денежный 37 3" xfId="54"/>
    <cellStyle name="Денежный 38" xfId="55"/>
    <cellStyle name="Денежный 38 2" xfId="56"/>
    <cellStyle name="Денежный 38 3" xfId="57"/>
    <cellStyle name="Денежный 4" xfId="58"/>
    <cellStyle name="Денежный 4 2" xfId="59"/>
    <cellStyle name="Денежный 5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" xfId="69"/>
    <cellStyle name="Обычный 10 2" xfId="70"/>
    <cellStyle name="Обычный 11" xfId="71"/>
    <cellStyle name="Обычный 11 2" xfId="72"/>
    <cellStyle name="Обычный 13" xfId="73"/>
    <cellStyle name="Обычный 13 2" xfId="74"/>
    <cellStyle name="Обычный 2" xfId="75"/>
    <cellStyle name="Обычный 2 11" xfId="76"/>
    <cellStyle name="Обычный 2 11 2" xfId="77"/>
    <cellStyle name="Обычный 2 12" xfId="78"/>
    <cellStyle name="Обычный 2 12 2" xfId="79"/>
    <cellStyle name="Обычный 2 2" xfId="80"/>
    <cellStyle name="Обычный 2 2 2" xfId="81"/>
    <cellStyle name="Обычный 2 3" xfId="82"/>
    <cellStyle name="Обычный 2_СЫСОЛЬСКИЙ (Реестр МКД) СВОД (коррекция)" xfId="83"/>
    <cellStyle name="Обычный 3" xfId="84"/>
    <cellStyle name="Обычный 3 3" xfId="85"/>
    <cellStyle name="Обычный 4" xfId="86"/>
    <cellStyle name="Обычный 5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10" xfId="96"/>
    <cellStyle name="Финансовый 11" xfId="97"/>
    <cellStyle name="Финансовый 11 2" xfId="98"/>
    <cellStyle name="Финансовый 11 3" xfId="99"/>
    <cellStyle name="Финансовый 12" xfId="100"/>
    <cellStyle name="Финансовый 12 2" xfId="101"/>
    <cellStyle name="Финансовый 12 3" xfId="102"/>
    <cellStyle name="Финансовый 13" xfId="103"/>
    <cellStyle name="Финансовый 13 2" xfId="104"/>
    <cellStyle name="Финансовый 13 3" xfId="105"/>
    <cellStyle name="Финансовый 14" xfId="106"/>
    <cellStyle name="Финансовый 14 2" xfId="107"/>
    <cellStyle name="Финансовый 14 3" xfId="108"/>
    <cellStyle name="Финансовый 15" xfId="109"/>
    <cellStyle name="Финансовый 15 2" xfId="110"/>
    <cellStyle name="Финансовый 15 3" xfId="111"/>
    <cellStyle name="Финансовый 16" xfId="112"/>
    <cellStyle name="Финансовый 16 2" xfId="113"/>
    <cellStyle name="Финансовый 16 3" xfId="114"/>
    <cellStyle name="Финансовый 17" xfId="115"/>
    <cellStyle name="Финансовый 17 2" xfId="116"/>
    <cellStyle name="Финансовый 17 3" xfId="117"/>
    <cellStyle name="Финансовый 18" xfId="118"/>
    <cellStyle name="Финансовый 18 2" xfId="119"/>
    <cellStyle name="Финансовый 18 3" xfId="120"/>
    <cellStyle name="Финансовый 19" xfId="121"/>
    <cellStyle name="Финансовый 19 2" xfId="122"/>
    <cellStyle name="Финансовый 19 3" xfId="123"/>
    <cellStyle name="Финансовый 2" xfId="124"/>
    <cellStyle name="Финансовый 2 2" xfId="125"/>
    <cellStyle name="Финансовый 2 3" xfId="126"/>
    <cellStyle name="Финансовый 2 8" xfId="127"/>
    <cellStyle name="Финансовый 2 8 2" xfId="128"/>
    <cellStyle name="Финансовый 20" xfId="129"/>
    <cellStyle name="Финансовый 20 2" xfId="130"/>
    <cellStyle name="Финансовый 20 3" xfId="131"/>
    <cellStyle name="Финансовый 21" xfId="132"/>
    <cellStyle name="Финансовый 21 2" xfId="133"/>
    <cellStyle name="Финансовый 21 3" xfId="134"/>
    <cellStyle name="Финансовый 22" xfId="135"/>
    <cellStyle name="Финансовый 22 2" xfId="136"/>
    <cellStyle name="Финансовый 22 3" xfId="137"/>
    <cellStyle name="Финансовый 23" xfId="138"/>
    <cellStyle name="Финансовый 23 2" xfId="139"/>
    <cellStyle name="Финансовый 23 3" xfId="140"/>
    <cellStyle name="Финансовый 24" xfId="141"/>
    <cellStyle name="Финансовый 24 2" xfId="142"/>
    <cellStyle name="Финансовый 24 3" xfId="143"/>
    <cellStyle name="Финансовый 24 9" xfId="144"/>
    <cellStyle name="Финансовый 24 9 2" xfId="145"/>
    <cellStyle name="Финансовый 25" xfId="146"/>
    <cellStyle name="Финансовый 25 2" xfId="147"/>
    <cellStyle name="Финансовый 25 2 2" xfId="148"/>
    <cellStyle name="Финансовый 25 3" xfId="149"/>
    <cellStyle name="Финансовый 25 4" xfId="150"/>
    <cellStyle name="Финансовый 26" xfId="151"/>
    <cellStyle name="Финансовый 26 2" xfId="152"/>
    <cellStyle name="Финансовый 26 2 2" xfId="153"/>
    <cellStyle name="Финансовый 26 3" xfId="154"/>
    <cellStyle name="Финансовый 26 4" xfId="155"/>
    <cellStyle name="Финансовый 27" xfId="156"/>
    <cellStyle name="Финансовый 27 2" xfId="157"/>
    <cellStyle name="Финансовый 27 3" xfId="158"/>
    <cellStyle name="Финансовый 28" xfId="159"/>
    <cellStyle name="Финансовый 28 2" xfId="160"/>
    <cellStyle name="Финансовый 28 3" xfId="161"/>
    <cellStyle name="Финансовый 29" xfId="162"/>
    <cellStyle name="Финансовый 29 2" xfId="163"/>
    <cellStyle name="Финансовый 29 3" xfId="164"/>
    <cellStyle name="Финансовый 3" xfId="165"/>
    <cellStyle name="Финансовый 3 2" xfId="166"/>
    <cellStyle name="Финансовый 3 2 2" xfId="167"/>
    <cellStyle name="Финансовый 3 3" xfId="168"/>
    <cellStyle name="Финансовый 3 4" xfId="169"/>
    <cellStyle name="Финансовый 30" xfId="170"/>
    <cellStyle name="Финансовый 30 2" xfId="171"/>
    <cellStyle name="Финансовый 30 3" xfId="172"/>
    <cellStyle name="Финансовый 31" xfId="173"/>
    <cellStyle name="Финансовый 31 2" xfId="174"/>
    <cellStyle name="Финансовый 31 3" xfId="175"/>
    <cellStyle name="Финансовый 32" xfId="176"/>
    <cellStyle name="Финансовый 32 2" xfId="177"/>
    <cellStyle name="Финансовый 32 3" xfId="178"/>
    <cellStyle name="Финансовый 33" xfId="179"/>
    <cellStyle name="Финансовый 33 2" xfId="180"/>
    <cellStyle name="Финансовый 33 3" xfId="181"/>
    <cellStyle name="Финансовый 34" xfId="182"/>
    <cellStyle name="Финансовый 34 2" xfId="183"/>
    <cellStyle name="Финансовый 34 3" xfId="184"/>
    <cellStyle name="Финансовый 35" xfId="185"/>
    <cellStyle name="Финансовый 35 2" xfId="186"/>
    <cellStyle name="Финансовый 35 3" xfId="187"/>
    <cellStyle name="Финансовый 36" xfId="188"/>
    <cellStyle name="Финансовый 36 2" xfId="189"/>
    <cellStyle name="Финансовый 36 3" xfId="190"/>
    <cellStyle name="Финансовый 37" xfId="191"/>
    <cellStyle name="Финансовый 37 2" xfId="192"/>
    <cellStyle name="Финансовый 37 3" xfId="193"/>
    <cellStyle name="Финансовый 38" xfId="194"/>
    <cellStyle name="Финансовый 38 2" xfId="195"/>
    <cellStyle name="Финансовый 38 3" xfId="196"/>
    <cellStyle name="Финансовый 39" xfId="197"/>
    <cellStyle name="Финансовый 39 2" xfId="198"/>
    <cellStyle name="Финансовый 39 3" xfId="199"/>
    <cellStyle name="Финансовый 4" xfId="200"/>
    <cellStyle name="Финансовый 4 2" xfId="201"/>
    <cellStyle name="Финансовый 4 3" xfId="202"/>
    <cellStyle name="Финансовый 40" xfId="203"/>
    <cellStyle name="Финансовый 40 2" xfId="204"/>
    <cellStyle name="Финансовый 40 3" xfId="205"/>
    <cellStyle name="Финансовый 40 4" xfId="206"/>
    <cellStyle name="Финансовый 40 8" xfId="207"/>
    <cellStyle name="Финансовый 40 8 2" xfId="208"/>
    <cellStyle name="Финансовый 42" xfId="209"/>
    <cellStyle name="Финансовый 42 2" xfId="210"/>
    <cellStyle name="Финансовый 42 3" xfId="211"/>
    <cellStyle name="Финансовый 42 4" xfId="212"/>
    <cellStyle name="Финансовый 42 8" xfId="213"/>
    <cellStyle name="Финансовый 42 8 2" xfId="214"/>
    <cellStyle name="Финансовый 42 9" xfId="215"/>
    <cellStyle name="Финансовый 42 9 2" xfId="216"/>
    <cellStyle name="Финансовый 43" xfId="217"/>
    <cellStyle name="Финансовый 43 2" xfId="218"/>
    <cellStyle name="Финансовый 43 3" xfId="219"/>
    <cellStyle name="Финансовый 43 4" xfId="220"/>
    <cellStyle name="Финансовый 43 8" xfId="221"/>
    <cellStyle name="Финансовый 43 8 2" xfId="222"/>
    <cellStyle name="Финансовый 43 9" xfId="223"/>
    <cellStyle name="Финансовый 43 9 2" xfId="224"/>
    <cellStyle name="Финансовый 44" xfId="225"/>
    <cellStyle name="Финансовый 44 2" xfId="226"/>
    <cellStyle name="Финансовый 44 3" xfId="227"/>
    <cellStyle name="Финансовый 44 4" xfId="228"/>
    <cellStyle name="Финансовый 44 8" xfId="229"/>
    <cellStyle name="Финансовый 44 8 2" xfId="230"/>
    <cellStyle name="Финансовый 44 9" xfId="231"/>
    <cellStyle name="Финансовый 44 9 2" xfId="232"/>
    <cellStyle name="Финансовый 45" xfId="233"/>
    <cellStyle name="Финансовый 45 2" xfId="234"/>
    <cellStyle name="Финансовый 45 2 2" xfId="235"/>
    <cellStyle name="Финансовый 45 3" xfId="236"/>
    <cellStyle name="Финансовый 45 4" xfId="237"/>
    <cellStyle name="Финансовый 46" xfId="238"/>
    <cellStyle name="Финансовый 46 2" xfId="239"/>
    <cellStyle name="Финансовый 46 3" xfId="240"/>
    <cellStyle name="Финансовый 47" xfId="241"/>
    <cellStyle name="Финансовый 47 2" xfId="242"/>
    <cellStyle name="Финансовый 47 3" xfId="243"/>
    <cellStyle name="Финансовый 48" xfId="244"/>
    <cellStyle name="Финансовый 48 2" xfId="245"/>
    <cellStyle name="Финансовый 48 3" xfId="246"/>
    <cellStyle name="Финансовый 49" xfId="247"/>
    <cellStyle name="Финансовый 49 2" xfId="248"/>
    <cellStyle name="Финансовый 49 3" xfId="249"/>
    <cellStyle name="Финансовый 5" xfId="250"/>
    <cellStyle name="Финансовый 5 2" xfId="251"/>
    <cellStyle name="Финансовый 5 3" xfId="252"/>
    <cellStyle name="Финансовый 50" xfId="253"/>
    <cellStyle name="Финансовый 50 2" xfId="254"/>
    <cellStyle name="Финансовый 50 3" xfId="255"/>
    <cellStyle name="Финансовый 51" xfId="256"/>
    <cellStyle name="Финансовый 51 2" xfId="257"/>
    <cellStyle name="Финансовый 51 3" xfId="258"/>
    <cellStyle name="Финансовый 52" xfId="259"/>
    <cellStyle name="Финансовый 52 2" xfId="260"/>
    <cellStyle name="Финансовый 52 3" xfId="261"/>
    <cellStyle name="Финансовый 53" xfId="262"/>
    <cellStyle name="Финансовый 53 2" xfId="263"/>
    <cellStyle name="Финансовый 53 3" xfId="264"/>
    <cellStyle name="Финансовый 54" xfId="265"/>
    <cellStyle name="Финансовый 54 2" xfId="266"/>
    <cellStyle name="Финансовый 54 3" xfId="267"/>
    <cellStyle name="Финансовый 55" xfId="268"/>
    <cellStyle name="Финансовый 55 2" xfId="269"/>
    <cellStyle name="Финансовый 55 3" xfId="270"/>
    <cellStyle name="Финансовый 56" xfId="271"/>
    <cellStyle name="Финансовый 56 2" xfId="272"/>
    <cellStyle name="Финансовый 56 3" xfId="273"/>
    <cellStyle name="Финансовый 57" xfId="274"/>
    <cellStyle name="Финансовый 57 2" xfId="275"/>
    <cellStyle name="Финансовый 57 3" xfId="276"/>
    <cellStyle name="Финансовый 58" xfId="277"/>
    <cellStyle name="Финансовый 58 2" xfId="278"/>
    <cellStyle name="Финансовый 6" xfId="279"/>
    <cellStyle name="Финансовый 6 2" xfId="280"/>
    <cellStyle name="Финансовый 6 2 2" xfId="281"/>
    <cellStyle name="Финансовый 6 3" xfId="282"/>
    <cellStyle name="Финансовый 6 4" xfId="283"/>
    <cellStyle name="Финансовый 7" xfId="284"/>
    <cellStyle name="Финансовый 7 2" xfId="285"/>
    <cellStyle name="Финансовый 7 2 2" xfId="286"/>
    <cellStyle name="Финансовый 7 3" xfId="287"/>
    <cellStyle name="Финансовый 7 4" xfId="288"/>
    <cellStyle name="Финансовый 8" xfId="289"/>
    <cellStyle name="Финансовый 8 2" xfId="290"/>
    <cellStyle name="Финансовый 8 2 2" xfId="291"/>
    <cellStyle name="Финансовый 8 3" xfId="292"/>
    <cellStyle name="Финансовый 8 4" xfId="293"/>
    <cellStyle name="Финансовый 9" xfId="294"/>
    <cellStyle name="Финансовый 9 2" xfId="295"/>
    <cellStyle name="Финансовый 9 3" xfId="296"/>
    <cellStyle name="Финансовый_Жилфонд на 01.02.06. основа 2" xfId="297"/>
    <cellStyle name="Хороший" xfId="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.57421875" style="0" customWidth="1"/>
    <col min="2" max="2" width="31.00390625" style="0" customWidth="1"/>
    <col min="3" max="14" width="9.28125" style="0" customWidth="1"/>
    <col min="15" max="15" width="10.57421875" style="0" customWidth="1"/>
  </cols>
  <sheetData>
    <row r="1" spans="9:15" ht="92.25" customHeight="1">
      <c r="I1" s="7"/>
      <c r="J1" s="7"/>
      <c r="K1" s="7"/>
      <c r="L1" s="7"/>
      <c r="M1" s="45" t="s">
        <v>75</v>
      </c>
      <c r="N1" s="45"/>
      <c r="O1" s="45"/>
    </row>
    <row r="2" spans="1:15" ht="42" customHeight="1">
      <c r="A2" s="46" t="s">
        <v>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0" customHeight="1">
      <c r="A3" s="47" t="s">
        <v>22</v>
      </c>
      <c r="B3" s="47" t="s">
        <v>32</v>
      </c>
      <c r="C3" s="48" t="s">
        <v>33</v>
      </c>
      <c r="D3" s="48"/>
      <c r="E3" s="43" t="s">
        <v>34</v>
      </c>
      <c r="F3" s="43" t="s">
        <v>35</v>
      </c>
      <c r="G3" s="43" t="s">
        <v>36</v>
      </c>
      <c r="H3" s="41" t="s">
        <v>37</v>
      </c>
      <c r="I3" s="47" t="s">
        <v>38</v>
      </c>
      <c r="J3" s="47"/>
      <c r="K3" s="41" t="s">
        <v>39</v>
      </c>
      <c r="L3" s="41" t="s">
        <v>40</v>
      </c>
      <c r="M3" s="41" t="s">
        <v>41</v>
      </c>
      <c r="N3" s="41" t="s">
        <v>42</v>
      </c>
      <c r="O3" s="41" t="s">
        <v>43</v>
      </c>
    </row>
    <row r="4" spans="1:15" ht="15" customHeight="1">
      <c r="A4" s="47"/>
      <c r="B4" s="47"/>
      <c r="C4" s="41" t="s">
        <v>44</v>
      </c>
      <c r="D4" s="41" t="s">
        <v>45</v>
      </c>
      <c r="E4" s="43"/>
      <c r="F4" s="43"/>
      <c r="G4" s="43"/>
      <c r="H4" s="41"/>
      <c r="I4" s="41" t="s">
        <v>46</v>
      </c>
      <c r="J4" s="41" t="s">
        <v>47</v>
      </c>
      <c r="K4" s="41"/>
      <c r="L4" s="41"/>
      <c r="M4" s="41"/>
      <c r="N4" s="41"/>
      <c r="O4" s="41"/>
    </row>
    <row r="5" spans="1:15" ht="130.5" customHeight="1">
      <c r="A5" s="47"/>
      <c r="B5" s="47"/>
      <c r="C5" s="41"/>
      <c r="D5" s="41"/>
      <c r="E5" s="43"/>
      <c r="F5" s="43"/>
      <c r="G5" s="43"/>
      <c r="H5" s="41"/>
      <c r="I5" s="41"/>
      <c r="J5" s="41"/>
      <c r="K5" s="41"/>
      <c r="L5" s="41"/>
      <c r="M5" s="41"/>
      <c r="N5" s="41"/>
      <c r="O5" s="41"/>
    </row>
    <row r="6" spans="1:15" ht="12.75">
      <c r="A6" s="47"/>
      <c r="B6" s="47"/>
      <c r="C6" s="41"/>
      <c r="D6" s="41"/>
      <c r="E6" s="43"/>
      <c r="F6" s="43"/>
      <c r="G6" s="43"/>
      <c r="H6" s="8" t="s">
        <v>48</v>
      </c>
      <c r="I6" s="8" t="s">
        <v>48</v>
      </c>
      <c r="J6" s="8" t="s">
        <v>48</v>
      </c>
      <c r="K6" s="8" t="s">
        <v>49</v>
      </c>
      <c r="L6" s="8" t="s">
        <v>50</v>
      </c>
      <c r="M6" s="8" t="s">
        <v>51</v>
      </c>
      <c r="N6" s="8" t="s">
        <v>51</v>
      </c>
      <c r="O6" s="41"/>
    </row>
    <row r="7" spans="1:15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17</v>
      </c>
      <c r="N7" s="9">
        <v>18</v>
      </c>
      <c r="O7" s="9">
        <v>19</v>
      </c>
    </row>
    <row r="8" spans="1:15" ht="22.5" customHeight="1">
      <c r="A8" s="44" t="s">
        <v>52</v>
      </c>
      <c r="B8" s="44"/>
      <c r="C8" s="9" t="s">
        <v>53</v>
      </c>
      <c r="D8" s="9" t="s">
        <v>53</v>
      </c>
      <c r="E8" s="9" t="s">
        <v>53</v>
      </c>
      <c r="F8" s="9" t="s">
        <v>53</v>
      </c>
      <c r="G8" s="9" t="s">
        <v>53</v>
      </c>
      <c r="H8" s="10">
        <f>SUM(H9:H11)</f>
        <v>3198.7</v>
      </c>
      <c r="I8" s="10">
        <f>SUM(I9:I11)</f>
        <v>2844</v>
      </c>
      <c r="J8" s="10">
        <f>SUM(J9:J11)</f>
        <v>2094.1</v>
      </c>
      <c r="K8" s="11">
        <f>SUM(K9:K11)</f>
        <v>114</v>
      </c>
      <c r="L8" s="12">
        <f>SUM(L9:L12)</f>
        <v>6232860.27</v>
      </c>
      <c r="M8" s="12"/>
      <c r="N8" s="9"/>
      <c r="O8" s="9"/>
    </row>
    <row r="9" spans="1:15" ht="22.5" customHeight="1">
      <c r="A9" s="3">
        <v>1</v>
      </c>
      <c r="B9" s="5" t="s">
        <v>70</v>
      </c>
      <c r="C9" s="2">
        <v>1973</v>
      </c>
      <c r="D9" s="9"/>
      <c r="E9" s="9" t="s">
        <v>55</v>
      </c>
      <c r="F9" s="28">
        <v>2</v>
      </c>
      <c r="G9" s="28">
        <v>3</v>
      </c>
      <c r="H9" s="1">
        <v>560.9</v>
      </c>
      <c r="I9" s="4">
        <v>495.3</v>
      </c>
      <c r="J9" s="10">
        <v>169.1</v>
      </c>
      <c r="K9" s="8">
        <v>22</v>
      </c>
      <c r="L9" s="33">
        <v>1614618</v>
      </c>
      <c r="M9" s="12">
        <f>L9/H9</f>
        <v>2878.6200748796577</v>
      </c>
      <c r="N9" s="13">
        <v>3843</v>
      </c>
      <c r="O9" s="14" t="s">
        <v>71</v>
      </c>
    </row>
    <row r="10" spans="1:15" ht="22.5" customHeight="1">
      <c r="A10" s="3">
        <v>2</v>
      </c>
      <c r="B10" s="5" t="s">
        <v>30</v>
      </c>
      <c r="C10" s="3">
        <v>1989</v>
      </c>
      <c r="D10" s="9"/>
      <c r="E10" s="9" t="s">
        <v>54</v>
      </c>
      <c r="F10" s="3">
        <v>3</v>
      </c>
      <c r="G10" s="3">
        <v>3</v>
      </c>
      <c r="H10" s="6">
        <v>1680</v>
      </c>
      <c r="I10" s="6">
        <v>1481.1</v>
      </c>
      <c r="J10" s="10">
        <v>1137.5</v>
      </c>
      <c r="K10" s="8">
        <v>47</v>
      </c>
      <c r="L10" s="33">
        <v>1649345</v>
      </c>
      <c r="M10" s="12">
        <f>L10/H10</f>
        <v>981.7529761904761</v>
      </c>
      <c r="N10" s="13">
        <v>2696</v>
      </c>
      <c r="O10" s="14" t="s">
        <v>71</v>
      </c>
    </row>
    <row r="11" spans="1:15" ht="22.5" customHeight="1">
      <c r="A11" s="3">
        <v>3</v>
      </c>
      <c r="B11" s="5" t="s">
        <v>31</v>
      </c>
      <c r="C11" s="3">
        <v>1983</v>
      </c>
      <c r="D11" s="9"/>
      <c r="E11" s="9" t="s">
        <v>54</v>
      </c>
      <c r="F11" s="3">
        <v>2</v>
      </c>
      <c r="G11" s="3">
        <v>3</v>
      </c>
      <c r="H11" s="6">
        <v>957.8</v>
      </c>
      <c r="I11" s="6">
        <v>867.6</v>
      </c>
      <c r="J11" s="10">
        <v>787.5</v>
      </c>
      <c r="K11" s="8">
        <v>45</v>
      </c>
      <c r="L11" s="33">
        <v>2764177.27</v>
      </c>
      <c r="M11" s="12">
        <f>L11/H11</f>
        <v>2885.964992691585</v>
      </c>
      <c r="N11" s="13">
        <v>3843</v>
      </c>
      <c r="O11" s="14" t="s">
        <v>71</v>
      </c>
    </row>
    <row r="12" spans="1:15" ht="12.75">
      <c r="A12" s="31">
        <v>4</v>
      </c>
      <c r="B12" s="5" t="s">
        <v>73</v>
      </c>
      <c r="C12" s="28">
        <v>1984</v>
      </c>
      <c r="D12" s="15"/>
      <c r="E12" s="32" t="s">
        <v>54</v>
      </c>
      <c r="F12" s="28">
        <v>2</v>
      </c>
      <c r="G12" s="28">
        <v>3</v>
      </c>
      <c r="H12" s="1">
        <v>863.8</v>
      </c>
      <c r="I12" s="1">
        <v>863.8</v>
      </c>
      <c r="J12" s="32">
        <v>654.1</v>
      </c>
      <c r="K12" s="31">
        <v>34</v>
      </c>
      <c r="L12" s="33">
        <v>204720</v>
      </c>
      <c r="M12" s="12">
        <f>L12/H12</f>
        <v>236.99930539476733</v>
      </c>
      <c r="N12" s="33">
        <v>237</v>
      </c>
      <c r="O12" s="29" t="s">
        <v>71</v>
      </c>
    </row>
    <row r="13" ht="12.75">
      <c r="O13" s="30" t="s">
        <v>72</v>
      </c>
    </row>
    <row r="15" spans="1:14" ht="35.25" customHeight="1">
      <c r="A15" s="16"/>
      <c r="B15" s="42"/>
      <c r="C15" s="42"/>
      <c r="D15" s="42"/>
      <c r="E15" s="42"/>
      <c r="F15" s="42"/>
      <c r="G15" s="17"/>
      <c r="H15" s="17"/>
      <c r="I15" s="17"/>
      <c r="J15" s="17"/>
      <c r="K15" s="42"/>
      <c r="L15" s="42"/>
      <c r="M15" s="42"/>
      <c r="N15" s="42"/>
    </row>
    <row r="16" spans="1:14" ht="15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</sheetData>
  <sheetProtection/>
  <mergeCells count="22">
    <mergeCell ref="J4:J5"/>
    <mergeCell ref="G3:G6"/>
    <mergeCell ref="D4:D6"/>
    <mergeCell ref="A8:B8"/>
    <mergeCell ref="M1:O1"/>
    <mergeCell ref="A2:O2"/>
    <mergeCell ref="A3:A6"/>
    <mergeCell ref="B3:B6"/>
    <mergeCell ref="C3:D3"/>
    <mergeCell ref="N3:N5"/>
    <mergeCell ref="H3:H5"/>
    <mergeCell ref="I3:J3"/>
    <mergeCell ref="O3:O6"/>
    <mergeCell ref="C4:C6"/>
    <mergeCell ref="B15:F15"/>
    <mergeCell ref="K15:N15"/>
    <mergeCell ref="K3:K5"/>
    <mergeCell ref="L3:L5"/>
    <mergeCell ref="M3:M5"/>
    <mergeCell ref="I4:I5"/>
    <mergeCell ref="E3:E6"/>
    <mergeCell ref="F3:F6"/>
  </mergeCells>
  <printOptions/>
  <pageMargins left="0.7086614173228347" right="0.35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D1">
      <selection activeCell="L16" sqref="L16"/>
    </sheetView>
  </sheetViews>
  <sheetFormatPr defaultColWidth="9.140625" defaultRowHeight="12.75"/>
  <cols>
    <col min="1" max="1" width="5.00390625" style="18" customWidth="1"/>
    <col min="2" max="2" width="27.8515625" style="18" customWidth="1"/>
    <col min="3" max="3" width="14.57421875" style="18" customWidth="1"/>
    <col min="4" max="4" width="11.28125" style="18" customWidth="1"/>
    <col min="5" max="5" width="10.57421875" style="18" customWidth="1"/>
    <col min="6" max="6" width="13.00390625" style="18" customWidth="1"/>
    <col min="7" max="8" width="13.57421875" style="18" customWidth="1"/>
    <col min="9" max="9" width="13.00390625" style="18" customWidth="1"/>
    <col min="10" max="10" width="8.421875" style="18" customWidth="1"/>
    <col min="11" max="11" width="7.57421875" style="18" customWidth="1"/>
    <col min="12" max="12" width="9.28125" style="18" customWidth="1"/>
    <col min="13" max="13" width="10.00390625" style="18" customWidth="1"/>
    <col min="14" max="14" width="6.00390625" style="18" customWidth="1"/>
    <col min="15" max="15" width="8.57421875" style="18" customWidth="1"/>
    <col min="16" max="16" width="6.28125" style="18" customWidth="1"/>
    <col min="17" max="17" width="10.00390625" style="18" customWidth="1"/>
    <col min="18" max="18" width="10.28125" style="18" customWidth="1"/>
    <col min="19" max="19" width="9.57421875" style="18" customWidth="1"/>
    <col min="20" max="16384" width="9.140625" style="18" customWidth="1"/>
  </cols>
  <sheetData>
    <row r="1" spans="16:19" ht="91.5" customHeight="1">
      <c r="P1" s="19"/>
      <c r="Q1" s="45" t="s">
        <v>74</v>
      </c>
      <c r="R1" s="45"/>
      <c r="S1" s="45"/>
    </row>
    <row r="2" spans="1:20" ht="53.25" customHeight="1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0"/>
    </row>
    <row r="3" spans="1:20" ht="15" customHeight="1">
      <c r="A3" s="49" t="s">
        <v>56</v>
      </c>
      <c r="B3" s="49" t="s">
        <v>32</v>
      </c>
      <c r="C3" s="49" t="s">
        <v>57</v>
      </c>
      <c r="D3" s="52" t="s">
        <v>58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21"/>
    </row>
    <row r="4" spans="1:20" ht="15" customHeight="1">
      <c r="A4" s="49"/>
      <c r="B4" s="49"/>
      <c r="C4" s="49"/>
      <c r="D4" s="53" t="s">
        <v>24</v>
      </c>
      <c r="E4" s="53"/>
      <c r="F4" s="53"/>
      <c r="G4" s="53"/>
      <c r="H4" s="53"/>
      <c r="I4" s="53"/>
      <c r="J4" s="49" t="s">
        <v>59</v>
      </c>
      <c r="K4" s="49"/>
      <c r="L4" s="49" t="s">
        <v>60</v>
      </c>
      <c r="M4" s="49"/>
      <c r="N4" s="49" t="s">
        <v>61</v>
      </c>
      <c r="O4" s="49"/>
      <c r="P4" s="49" t="s">
        <v>62</v>
      </c>
      <c r="Q4" s="49"/>
      <c r="R4" s="49" t="s">
        <v>63</v>
      </c>
      <c r="S4" s="49"/>
      <c r="T4" s="21"/>
    </row>
    <row r="5" spans="1:20" ht="62.25" customHeight="1">
      <c r="A5" s="49"/>
      <c r="B5" s="49"/>
      <c r="C5" s="49"/>
      <c r="D5" s="22" t="s">
        <v>23</v>
      </c>
      <c r="E5" s="22" t="s">
        <v>25</v>
      </c>
      <c r="F5" s="22" t="s">
        <v>26</v>
      </c>
      <c r="G5" s="22" t="s">
        <v>27</v>
      </c>
      <c r="H5" s="22" t="s">
        <v>28</v>
      </c>
      <c r="I5" s="22" t="s">
        <v>29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21"/>
    </row>
    <row r="6" spans="1:20" ht="15">
      <c r="A6" s="49"/>
      <c r="B6" s="49"/>
      <c r="C6" s="23" t="s">
        <v>50</v>
      </c>
      <c r="D6" s="23" t="s">
        <v>50</v>
      </c>
      <c r="E6" s="23" t="s">
        <v>50</v>
      </c>
      <c r="F6" s="23" t="s">
        <v>50</v>
      </c>
      <c r="G6" s="23" t="s">
        <v>50</v>
      </c>
      <c r="H6" s="23" t="s">
        <v>50</v>
      </c>
      <c r="I6" s="23" t="s">
        <v>50</v>
      </c>
      <c r="J6" s="23" t="s">
        <v>64</v>
      </c>
      <c r="K6" s="23" t="s">
        <v>50</v>
      </c>
      <c r="L6" s="23" t="s">
        <v>65</v>
      </c>
      <c r="M6" s="23" t="s">
        <v>50</v>
      </c>
      <c r="N6" s="23" t="s">
        <v>65</v>
      </c>
      <c r="O6" s="23" t="s">
        <v>50</v>
      </c>
      <c r="P6" s="23" t="s">
        <v>65</v>
      </c>
      <c r="Q6" s="23" t="s">
        <v>50</v>
      </c>
      <c r="R6" s="23" t="s">
        <v>66</v>
      </c>
      <c r="S6" s="23" t="s">
        <v>50</v>
      </c>
      <c r="T6" s="21"/>
    </row>
    <row r="7" spans="1:20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1"/>
    </row>
    <row r="8" spans="1:20" ht="24.75" customHeight="1">
      <c r="A8" s="50" t="s">
        <v>67</v>
      </c>
      <c r="B8" s="50"/>
      <c r="C8" s="39">
        <f>SUM(C9:C12)</f>
        <v>6232860.27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1"/>
    </row>
    <row r="9" spans="1:19" ht="24.75" customHeight="1">
      <c r="A9" s="3">
        <v>1</v>
      </c>
      <c r="B9" s="5" t="s">
        <v>70</v>
      </c>
      <c r="C9" s="35">
        <f>SUM(D9:I9,K9,M9,O9,Q9,S9)</f>
        <v>1614618</v>
      </c>
      <c r="D9" s="26"/>
      <c r="E9" s="26"/>
      <c r="F9" s="26"/>
      <c r="G9" s="26"/>
      <c r="H9" s="26"/>
      <c r="I9" s="26"/>
      <c r="J9" s="26"/>
      <c r="K9" s="26"/>
      <c r="L9" s="26">
        <v>473.5</v>
      </c>
      <c r="M9" s="39">
        <v>1614618</v>
      </c>
      <c r="N9" s="26"/>
      <c r="O9" s="26"/>
      <c r="P9" s="26"/>
      <c r="Q9" s="26"/>
      <c r="R9" s="27"/>
      <c r="S9" s="27"/>
    </row>
    <row r="10" spans="1:19" ht="24.75" customHeight="1">
      <c r="A10" s="3">
        <v>2</v>
      </c>
      <c r="B10" s="5" t="s">
        <v>30</v>
      </c>
      <c r="C10" s="35">
        <f>SUM(D10:I10,K10,M10,O10,Q10,S10)</f>
        <v>1649345</v>
      </c>
      <c r="D10" s="26"/>
      <c r="E10" s="26"/>
      <c r="F10" s="26"/>
      <c r="G10" s="26"/>
      <c r="H10" s="26"/>
      <c r="I10" s="26"/>
      <c r="J10" s="26"/>
      <c r="K10" s="26"/>
      <c r="L10" s="26"/>
      <c r="M10" s="35"/>
      <c r="N10" s="26">
        <v>560</v>
      </c>
      <c r="O10" s="35">
        <v>351020</v>
      </c>
      <c r="P10" s="26">
        <v>1060.2</v>
      </c>
      <c r="Q10" s="35">
        <v>1298325</v>
      </c>
      <c r="R10" s="27"/>
      <c r="S10" s="27"/>
    </row>
    <row r="11" spans="1:19" ht="24.75" customHeight="1">
      <c r="A11" s="3">
        <v>3</v>
      </c>
      <c r="B11" s="5" t="s">
        <v>31</v>
      </c>
      <c r="C11" s="35">
        <f>SUM(D11:I11,K11,M11,O11,Q11,S11)</f>
        <v>2764177.27</v>
      </c>
      <c r="D11" s="27"/>
      <c r="E11" s="27"/>
      <c r="F11" s="27"/>
      <c r="G11" s="27"/>
      <c r="H11" s="27"/>
      <c r="I11" s="27"/>
      <c r="J11" s="27"/>
      <c r="K11" s="27"/>
      <c r="L11" s="26">
        <v>495.3</v>
      </c>
      <c r="M11" s="35">
        <v>2764177.27</v>
      </c>
      <c r="N11" s="26"/>
      <c r="O11" s="35"/>
      <c r="P11" s="26"/>
      <c r="Q11" s="26"/>
      <c r="R11" s="27"/>
      <c r="S11" s="27"/>
    </row>
    <row r="12" spans="1:19" s="38" customFormat="1" ht="15">
      <c r="A12" s="3">
        <v>4</v>
      </c>
      <c r="B12" s="34" t="s">
        <v>73</v>
      </c>
      <c r="C12" s="35">
        <f>SUM(D12:I12,K12,M12,O12,Q12,S12)</f>
        <v>204720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>
        <v>452</v>
      </c>
      <c r="O12" s="40">
        <v>204720</v>
      </c>
      <c r="P12" s="36"/>
      <c r="Q12" s="36"/>
      <c r="R12" s="37"/>
      <c r="S12" s="36"/>
    </row>
    <row r="13" ht="15">
      <c r="S13" s="54" t="s">
        <v>72</v>
      </c>
    </row>
    <row r="14" spans="1:14" ht="35.25" customHeight="1">
      <c r="A14" s="16"/>
      <c r="B14" s="51"/>
      <c r="C14" s="51"/>
      <c r="D14" s="51"/>
      <c r="E14" s="51"/>
      <c r="F14" s="51"/>
      <c r="G14" s="16"/>
      <c r="H14" s="16"/>
      <c r="I14" s="16"/>
      <c r="J14" s="16"/>
      <c r="K14" s="51"/>
      <c r="L14" s="51"/>
      <c r="M14" s="51"/>
      <c r="N14" s="51"/>
    </row>
    <row r="15" spans="1:14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</sheetData>
  <sheetProtection/>
  <mergeCells count="15">
    <mergeCell ref="D3:S3"/>
    <mergeCell ref="D4:I4"/>
    <mergeCell ref="J4:K5"/>
    <mergeCell ref="L4:M5"/>
    <mergeCell ref="N4:O5"/>
    <mergeCell ref="P4:Q5"/>
    <mergeCell ref="R4:S5"/>
    <mergeCell ref="A8:B8"/>
    <mergeCell ref="B14:F14"/>
    <mergeCell ref="K14:N14"/>
    <mergeCell ref="Q1:S1"/>
    <mergeCell ref="A2:S2"/>
    <mergeCell ref="A3:A6"/>
    <mergeCell ref="B3:B6"/>
    <mergeCell ref="C3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2018-02-21T06:44:16Z</cp:lastPrinted>
  <dcterms:created xsi:type="dcterms:W3CDTF">2013-05-14T07:08:07Z</dcterms:created>
  <dcterms:modified xsi:type="dcterms:W3CDTF">2018-02-21T06:45:46Z</dcterms:modified>
  <cp:category/>
  <cp:version/>
  <cp:contentType/>
  <cp:contentStatus/>
</cp:coreProperties>
</file>