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645" windowWidth="27495" windowHeight="11190"/>
  </bookViews>
  <sheets>
    <sheet name="1. Доходы " sheetId="2" r:id="rId1"/>
    <sheet name="2. Расходы Ведомств" sheetId="3" r:id="rId2"/>
    <sheet name="3. Расходы Разд,Подр" sheetId="4" r:id="rId3"/>
    <sheet name="4. Источники" sheetId="5" r:id="rId4"/>
  </sheets>
  <definedNames>
    <definedName name="_xlnm.Print_Titles" localSheetId="0">'1. Доходы '!$9:$9</definedName>
    <definedName name="_xlnm.Print_Area" localSheetId="0">'1. Доходы '!$A$1:$C$29</definedName>
    <definedName name="_xlnm.Print_Area" localSheetId="1">'2. Расходы Ведомств'!$A$1:$E$78</definedName>
    <definedName name="_xlnm.Print_Area" localSheetId="3">'4. Источники'!$A$1:$J$22</definedName>
  </definedNames>
  <calcPr calcId="145621"/>
</workbook>
</file>

<file path=xl/calcChain.xml><?xml version="1.0" encoding="utf-8"?>
<calcChain xmlns="http://schemas.openxmlformats.org/spreadsheetml/2006/main">
  <c r="J20" i="5" l="1"/>
  <c r="J19" i="5" s="1"/>
  <c r="J18" i="5" s="1"/>
  <c r="J16" i="5"/>
  <c r="J15" i="5"/>
  <c r="J14" i="5" s="1"/>
  <c r="E10" i="3"/>
  <c r="J13" i="5" l="1"/>
  <c r="J12" i="5" s="1"/>
  <c r="J11" i="5" s="1"/>
</calcChain>
</file>

<file path=xl/sharedStrings.xml><?xml version="1.0" encoding="utf-8"?>
<sst xmlns="http://schemas.openxmlformats.org/spreadsheetml/2006/main" count="405" uniqueCount="180">
  <si>
    <t>1</t>
  </si>
  <si>
    <t>2</t>
  </si>
  <si>
    <t>3</t>
  </si>
  <si>
    <t>Федеральная налоговая служба</t>
  </si>
  <si>
    <t>18210102010011000110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</si>
  <si>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</si>
  <si>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</si>
  <si>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</si>
  <si>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</si>
  <si>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</si>
  <si>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</si>
  <si>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</si>
  <si>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18210606043101000110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</si>
  <si>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</si>
  <si>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92500000000000000000</t>
  </si>
  <si>
    <t>Администрация сельского поселения "Иоссер"</t>
  </si>
  <si>
    <t>92511105035100000120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</si>
  <si>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</si>
  <si>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92511109045100000120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</si>
  <si>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</si>
  <si>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92511705050100000180</t>
  </si>
  <si>
    <t>Прочие неналоговые доходы бюджетов сельских поселений</t>
  </si>
  <si>
    <t>92520216001100000150</t>
  </si>
  <si>
    <t>Дотации бюджетам сельских поселений на выравнивание бюджетной обеспеченности из бюджетов муниципальных районов</t>
  </si>
  <si>
    <t>92520219999100000150</t>
  </si>
  <si>
    <t>Прочие дотации бюджетам сельских поселений</t>
  </si>
  <si>
    <t>92520229999100000150</t>
  </si>
  <si>
    <t>Прочие субсидии бюджетам сельских поселений</t>
  </si>
  <si>
    <t>92520230024100000150</t>
  </si>
  <si>
    <t>Субвенции бюджетам сельских поселений на выполнение передаваемых полномочий субъектов Российской Федерации</t>
  </si>
  <si>
    <t>92520235118100000150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</si>
  <si>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</si>
  <si>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92520240014100000150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</si>
  <si>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</si>
  <si>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92520249999100000150</t>
  </si>
  <si>
    <t>Прочие межбюджетные трансферты, передаваемые бюджетам сельских поселений</t>
  </si>
  <si>
    <t>92520705020100000150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</si>
  <si>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</si>
  <si>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Итого:</t>
  </si>
  <si>
    <t>Приложение № 1</t>
  </si>
  <si>
    <t>Код дохода</t>
  </si>
  <si>
    <t xml:space="preserve">Наименование показателя </t>
  </si>
  <si>
    <t>Исполнено</t>
  </si>
  <si>
    <t xml:space="preserve">ДОХОДЫ БЮДЖЕТА СЕЛЬСКОГО ПОСЕЛЕНИЯ "ИОССЕР" </t>
  </si>
  <si>
    <t>Единица измерения: тыс.руб.</t>
  </si>
  <si>
    <t>ЗА 2024 ГОД ПО КОДАМ КЛАССИФИКАЦИИ ДОХОДОВ БЮДЖЕТОВ</t>
  </si>
  <si>
    <t>Приложение № 2</t>
  </si>
  <si>
    <t xml:space="preserve">РАСХОДЫ БЮДЖЕТА СЕЛЬСКОГО ПОСЕЛЕНИЯ "ИОССЕР" </t>
  </si>
  <si>
    <t xml:space="preserve">ЗА 2024 ГОД ПО ВЕДОМСТВЕННОЙ СТРУКТУРЕ РАСХОДОВ БЮДЖЕТА </t>
  </si>
  <si>
    <t>д</t>
  </si>
  <si>
    <t>Наименование показателя</t>
  </si>
  <si>
    <t>Код ведомства</t>
  </si>
  <si>
    <t>Код целевой статьи</t>
  </si>
  <si>
    <t>Код вида расхода</t>
  </si>
  <si>
    <t>4</t>
  </si>
  <si>
    <t>5</t>
  </si>
  <si>
    <t>АДМИНИСТРАЦИЯ СЕЛЬСКОГО ПОСЕЛЕНИЯ "ИОССЕР"</t>
  </si>
  <si>
    <t>Муниципальная программа "Пожарная безопасность в населенных пунктах на территории сельского поселения "Иоссер"</t>
  </si>
  <si>
    <t>925</t>
  </si>
  <si>
    <t>Подпрограмма "Обеспечение первичных мер пожарной безопасности в границах поселения"</t>
  </si>
  <si>
    <t>Выполнение расходных обязательств, отнесенных к полномочиям соответствующих органов местного самоуправления (реализация противопожарных мероприятий)</t>
  </si>
  <si>
    <t>3311А64605</t>
  </si>
  <si>
    <t>Закупка товаров, работ и услуг для обеспечения государственных (муниципальных) нужд</t>
  </si>
  <si>
    <t>200</t>
  </si>
  <si>
    <t>Реализация противопожарных мероприятий</t>
  </si>
  <si>
    <t>3311А00000</t>
  </si>
  <si>
    <t>Муниципальная программа "Развитие жилищно-коммунального хозяйства и благоустройства сельского поселения "Иоссер"</t>
  </si>
  <si>
    <t>Подпрограмма "Создание условий для комфортабельного проживания населения, в том числе для поддержания и улучшения санитарного и эстетического состояния территории"</t>
  </si>
  <si>
    <t>Выполнение расходных обязательств, отнесенных к полномочиям соответствующих органов местного самоуправления (содерж. улично-дорож. сети)</t>
  </si>
  <si>
    <t>3111Ж64605</t>
  </si>
  <si>
    <t>Выполнение расходных обязательств, отнесенных к полномочиям соответствующих органов местного самоуправления (уличное освещение)</t>
  </si>
  <si>
    <t>3111А64605</t>
  </si>
  <si>
    <t>Оказание услуг по вывозу ТКО (кладбище)</t>
  </si>
  <si>
    <t>3111Г00000</t>
  </si>
  <si>
    <t>Осуществление полномочий по решению Совета МР "Княжпогостский" с 2020 года (Выполнение мероприятий по обустройству мест захоронения, транспортировки и вывоз в морг тел умерших)</t>
  </si>
  <si>
    <t>3111Д64585</t>
  </si>
  <si>
    <t>Осуществление полномочий по решению Совета МР "Княжпогостский" с 2020 года (оказание услуг по вывозу ТКО, кладбище)</t>
  </si>
  <si>
    <t>3111Г64585</t>
  </si>
  <si>
    <t>Реализация народных проектов по обустройству источников холодного водоснабжения, прошедших отбор в рамках проекта "Народный бюджет"</t>
  </si>
  <si>
    <t>3111ВS2200</t>
  </si>
  <si>
    <t>Сбор, транспортировка, размещение отходов</t>
  </si>
  <si>
    <t>3111Б64611</t>
  </si>
  <si>
    <t>Содержание улично-дорожной сети</t>
  </si>
  <si>
    <t>3111Ж00000</t>
  </si>
  <si>
    <t>Подпрограмма "Создание условий для обеспечения качественными жилищно-коммунальными услугами населения сельского поселения"</t>
  </si>
  <si>
    <t>Осуществление полномочий по решению Совета МР "Княжпогостский" с 2020 года (Оплата коммунальных услуг по муниципальному жилищному фонду)</t>
  </si>
  <si>
    <t>3122К64585</t>
  </si>
  <si>
    <t>Осуществление полномочий по решению Совета МР "Княжпогостский" с 2020 года (Отчисления региональному оператору на капитальный ремонт)</t>
  </si>
  <si>
    <t>3122И64585</t>
  </si>
  <si>
    <t>Осуществление полномочий по решению Совета МР "Княжпогостский" с 2020 года (Реализация мероприятий на содержание жилфонда)</t>
  </si>
  <si>
    <t>3122Р64585</t>
  </si>
  <si>
    <t>Реализация мероприятий на содержание жилфонда</t>
  </si>
  <si>
    <t>3122В00000</t>
  </si>
  <si>
    <t>Непрограммные мероприятия</t>
  </si>
  <si>
    <t>Непрограммные расходы</t>
  </si>
  <si>
    <t>Выполнение других обязательств государства</t>
  </si>
  <si>
    <t>9990092920</t>
  </si>
  <si>
    <t>Социальное обеспечение и иные выплаты населению</t>
  </si>
  <si>
    <t>300</t>
  </si>
  <si>
    <t>Иные бюджетные ассигнования</t>
  </si>
  <si>
    <t>800</t>
  </si>
  <si>
    <t>Выполнение расходных обязательств, отнесенных к полномочиям соответствующих органов местного самоуправления</t>
  </si>
  <si>
    <t>9990064605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</si>
  <si>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</si>
  <si>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</si>
  <si>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Осуществление полномочий по решению Совета МР "Княжпогостский" с 2020 года</t>
  </si>
  <si>
    <t>9990064585</t>
  </si>
  <si>
    <t>Осуществление полномочий по формированию, исполнению и контролю за исполнением бюджета поселений</t>
  </si>
  <si>
    <t>9990064502</t>
  </si>
  <si>
    <t>Межбюджетные трансферты</t>
  </si>
  <si>
    <t>500</t>
  </si>
  <si>
    <t>Субвенции на 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</si>
  <si>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9990073150</t>
  </si>
  <si>
    <t>Субвенции на осуществление первичного воинского учета на территориях, где отсутствуют военные комиссариаты</t>
  </si>
  <si>
    <t>9990051180</t>
  </si>
  <si>
    <t>Приложение № 3</t>
  </si>
  <si>
    <t>ЗА 2024 ГОД ПО РАЗДЕЛАМ, ПОДРАЗДЕЛАМ КЛАССИФИКАЦИИ РАСХОДОВ БЮДЖЕТОВ</t>
  </si>
  <si>
    <t>Код раздела, подраздела</t>
  </si>
  <si>
    <t>7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</si>
  <si>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</si>
  <si>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</si>
  <si>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</si>
  <si>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</si>
  <si>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</si>
  <si>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</si>
  <si>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</si>
  <si>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</si>
  <si>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</si>
  <si>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</si>
  <si>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</si>
  <si>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</si>
  <si>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</si>
  <si>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</si>
  <si>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</si>
  <si>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</si>
  <si>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</si>
  <si>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</si>
  <si>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</si>
  <si>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</si>
  <si>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</si>
  <si>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</si>
  <si>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0600</t>
  </si>
  <si>
    <t>ОХРАНА ОКРУЖАЮЩЕЙ СРЕДЫ</t>
  </si>
  <si>
    <t>0602</t>
  </si>
  <si>
    <t>Сбор, удаление отходов и очистка сточных вод</t>
  </si>
  <si>
    <t>1000</t>
  </si>
  <si>
    <t>СОЦИАЛЬНАЯ ПОЛИТИКА</t>
  </si>
  <si>
    <t>1001</t>
  </si>
  <si>
    <t>Пенсионное обеспечение</t>
  </si>
  <si>
    <t>ИТОГО:</t>
  </si>
  <si>
    <t>Приложение 4</t>
  </si>
  <si>
    <t xml:space="preserve">ИСТОЧНИКИ ФИНАНСИРОВАНИЯ ДЕФИЦИТА БЮДЖЕТА </t>
  </si>
  <si>
    <t xml:space="preserve">СЕЛЬСКОГО ПОСЕЛЕНИЯ "ИОССЕР" ЗА 2024 ГОД </t>
  </si>
  <si>
    <t>ПО КОДАМ КЛАССИФИКАЦИИ ИСТОЧНИКОВ ФИНАНСИРОВАНИЯ ДЕФИЦИТОВ БЮДЖЕТОВ</t>
  </si>
  <si>
    <t>Коды</t>
  </si>
  <si>
    <t>ИСТОЧНИКИ ФИНАНСИРОВАНИЯ ДЕФИЦИТА БЮДЖЕТОВ</t>
  </si>
  <si>
    <t>01</t>
  </si>
  <si>
    <t>05</t>
  </si>
  <si>
    <t>00</t>
  </si>
  <si>
    <t>0000</t>
  </si>
  <si>
    <t>000</t>
  </si>
  <si>
    <t>Изменение остатков средств на счетах по учету средств бюджета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</si>
  <si>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</si>
  <si>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</si>
  <si>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</si>
  <si>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</si>
  <si>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 денежных средств бюджетов</t>
  </si>
  <si>
    <t>10</t>
  </si>
  <si>
    <t>Увеличение прочих остатков денежных средств бюджетов сельских поселений</t>
  </si>
  <si>
    <t>600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</si>
  <si>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</si>
  <si>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</si>
  <si>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</si>
  <si>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</si>
  <si>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 бюджетов сельских поселений</t>
  </si>
  <si>
    <t xml:space="preserve">к  решению Совета МО "Княжпогостский" </t>
  </si>
  <si>
    <t>от 22.05.2025 №153</t>
  </si>
  <si>
    <t>от 22.05.2025 № 153</t>
  </si>
  <si>
    <r>
      <t>к  решению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Совета МО "Княжпогостский"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</si>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</sst>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0.000"/>
    <numFmt numFmtId="166" formatCode="00"/>
    <numFmt numFmtId="167" formatCode="0000"/>
    <numFmt numFmtId="168" formatCode="000"/>
  </numFmts>
  <fonts count="24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b/>
      <sz val="11"/>
      <color rgb="FF000000"/>
      <name val="Arial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Calibri"/>
      <family val="2"/>
      <scheme val="minor"/>
    </font>
    <font>
      <sz val="12"/>
      <color rgb="FFFF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</font>
    <font>
      <sz val="8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DCE6F2"/>
      </patternFill>
    </fill>
    <fill>
      <patternFill patternType="solid">
        <fgColor rgb="FFFFFFFF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BFBFBF"/>
      </left>
      <right/>
      <top style="thin">
        <color rgb="FFA6A6A6"/>
      </top>
      <bottom style="thin">
        <color rgb="FFD9D9D9"/>
      </bottom>
      <diagonal/>
    </border>
    <border>
      <left/>
      <right style="thin">
        <color rgb="FFD9D9D9"/>
      </right>
      <top style="thin">
        <color rgb="FFA6A6A6"/>
      </top>
      <bottom style="thin">
        <color rgb="FFD9D9D9"/>
      </bottom>
      <diagonal/>
    </border>
    <border>
      <left/>
      <right/>
      <top/>
      <bottom style="thin">
        <color rgb="FFA6A6A6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000000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000000"/>
      </left>
      <right/>
      <top/>
      <bottom/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medium">
        <color rgb="FF000000"/>
      </top>
      <bottom/>
      <diagonal/>
    </border>
  </borders>
  <cellStyleXfs count="47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2" borderId="7">
      <alignment horizontal="center" vertical="top" shrinkToFit="1"/>
    </xf>
    <xf numFmtId="0" fontId="3" fillId="2" borderId="8">
      <alignment horizontal="left" vertical="top" wrapText="1"/>
    </xf>
    <xf numFmtId="164" fontId="3" fillId="2" borderId="9">
      <alignment horizontal="right" vertical="top" shrinkToFit="1"/>
    </xf>
    <xf numFmtId="49" fontId="4" fillId="0" borderId="7">
      <alignment horizontal="center" vertical="top" shrinkToFit="1"/>
    </xf>
    <xf numFmtId="0" fontId="2" fillId="0" borderId="8">
      <alignment horizontal="left" vertical="top" wrapText="1"/>
    </xf>
    <xf numFmtId="164" fontId="5" fillId="0" borderId="9">
      <alignment horizontal="right" vertical="top" shrinkToFit="1"/>
    </xf>
    <xf numFmtId="0" fontId="6" fillId="3" borderId="10"/>
    <xf numFmtId="0" fontId="6" fillId="3" borderId="11"/>
    <xf numFmtId="164" fontId="6" fillId="3" borderId="12">
      <alignment horizontal="right" shrinkToFit="1"/>
    </xf>
    <xf numFmtId="0" fontId="2" fillId="0" borderId="13"/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4" fontId="6" fillId="3" borderId="12">
      <alignment horizontal="right" shrinkToFit="1"/>
    </xf>
    <xf numFmtId="4" fontId="3" fillId="2" borderId="9">
      <alignment horizontal="right" vertical="top" shrinkToFit="1"/>
    </xf>
    <xf numFmtId="4" fontId="5" fillId="0" borderId="9">
      <alignment horizontal="right" vertical="top" shrinkToFit="1"/>
    </xf>
    <xf numFmtId="49" fontId="3" fillId="0" borderId="17">
      <alignment horizontal="center" vertical="center" wrapText="1"/>
    </xf>
    <xf numFmtId="164" fontId="3" fillId="4" borderId="19">
      <alignment horizontal="right" vertical="top" shrinkToFit="1"/>
    </xf>
    <xf numFmtId="0" fontId="3" fillId="2" borderId="7">
      <alignment horizontal="left" vertical="top" wrapText="1"/>
    </xf>
    <xf numFmtId="49" fontId="3" fillId="2" borderId="8">
      <alignment horizontal="center" vertical="top" shrinkToFit="1"/>
    </xf>
    <xf numFmtId="164" fontId="3" fillId="2" borderId="9">
      <alignment horizontal="right" vertical="top" shrinkToFit="1"/>
    </xf>
    <xf numFmtId="0" fontId="4" fillId="0" borderId="7">
      <alignment horizontal="left" vertical="top" wrapText="1"/>
    </xf>
    <xf numFmtId="49" fontId="2" fillId="0" borderId="8">
      <alignment horizontal="center" vertical="top" shrinkToFit="1"/>
    </xf>
    <xf numFmtId="164" fontId="2" fillId="0" borderId="9">
      <alignment horizontal="right" vertical="top" shrinkToFit="1"/>
    </xf>
    <xf numFmtId="49" fontId="2" fillId="0" borderId="8">
      <alignment horizontal="center" vertical="top" shrinkToFit="1"/>
    </xf>
    <xf numFmtId="49" fontId="2" fillId="0" borderId="8">
      <alignment horizontal="center" vertical="top" shrinkToFit="1"/>
    </xf>
    <xf numFmtId="0" fontId="4" fillId="0" borderId="7">
      <alignment horizontal="left" vertical="top" wrapText="1"/>
    </xf>
    <xf numFmtId="49" fontId="2" fillId="0" borderId="8">
      <alignment horizontal="center" vertical="top" shrinkToFit="1"/>
    </xf>
    <xf numFmtId="164" fontId="6" fillId="3" borderId="12">
      <alignment horizontal="right" shrinkToFit="1"/>
    </xf>
    <xf numFmtId="0" fontId="18" fillId="0" borderId="8">
      <alignment horizontal="left" vertical="top" wrapText="1"/>
    </xf>
    <xf numFmtId="164" fontId="19" fillId="3" borderId="12">
      <alignment horizontal="right" shrinkToFit="1"/>
    </xf>
    <xf numFmtId="0" fontId="18" fillId="0" borderId="22"/>
    <xf numFmtId="0" fontId="21" fillId="0" borderId="1"/>
    <xf numFmtId="0" fontId="18" fillId="0" borderId="29"/>
    <xf numFmtId="0" fontId="23" fillId="0" borderId="32"/>
    <xf numFmtId="0" fontId="23" fillId="5" borderId="32"/>
    <xf numFmtId="0" fontId="18" fillId="0" borderId="1"/>
  </cellStyleXfs>
  <cellXfs count="129">
    <xf numFmtId="0" fontId="0" fillId="0" borderId="0" xfId="0"/>
    <xf numFmtId="0" fontId="9" fillId="0" borderId="0" xfId="0" applyFont="1"/>
    <xf numFmtId="0" fontId="9" fillId="0" borderId="1" xfId="0" applyFont="1" applyBorder="1" applyAlignment="1" applyProtection="1"/>
    <xf numFmtId="0" fontId="9" fillId="0" borderId="1" xfId="0" applyFont="1" applyBorder="1" applyAlignment="1" applyProtection="1">
      <alignment horizontal="right"/>
    </xf>
    <xf numFmtId="0" fontId="8" fillId="0" borderId="1" xfId="0" applyFont="1" applyBorder="1" applyAlignment="1" applyProtection="1">
      <alignment horizontal="left"/>
    </xf>
    <xf numFmtId="0" fontId="8" fillId="0" borderId="1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wrapText="1"/>
    </xf>
    <xf numFmtId="0" fontId="11" fillId="0" borderId="1" xfId="0" applyFont="1" applyBorder="1" applyAlignment="1" applyProtection="1">
      <alignment horizontal="right" wrapText="1"/>
    </xf>
    <xf numFmtId="0" fontId="9" fillId="0" borderId="1" xfId="0" applyFont="1" applyBorder="1" applyAlignment="1" applyProtection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1" xfId="0" applyFont="1" applyBorder="1" applyAlignment="1" applyProtection="1">
      <alignment horizontal="center"/>
    </xf>
    <xf numFmtId="0" fontId="9" fillId="0" borderId="0" xfId="0" applyFont="1" applyProtection="1">
      <protection locked="0"/>
    </xf>
    <xf numFmtId="49" fontId="10" fillId="0" borderId="2" xfId="3" applyNumberFormat="1" applyFont="1" applyProtection="1">
      <alignment horizontal="center" vertical="center" wrapText="1"/>
    </xf>
    <xf numFmtId="49" fontId="10" fillId="0" borderId="3" xfId="4" applyNumberFormat="1" applyFont="1" applyProtection="1">
      <alignment horizontal="center" vertical="center" wrapText="1"/>
    </xf>
    <xf numFmtId="49" fontId="10" fillId="0" borderId="4" xfId="5" applyNumberFormat="1" applyFont="1" applyProtection="1">
      <alignment horizontal="center" vertical="center" wrapText="1"/>
    </xf>
    <xf numFmtId="49" fontId="10" fillId="0" borderId="5" xfId="6" applyNumberFormat="1" applyFont="1" applyProtection="1">
      <alignment horizontal="center" vertical="center" wrapText="1"/>
    </xf>
    <xf numFmtId="49" fontId="10" fillId="0" borderId="6" xfId="7" applyNumberFormat="1" applyFont="1" applyProtection="1">
      <alignment horizontal="center" vertical="center" wrapText="1"/>
    </xf>
    <xf numFmtId="49" fontId="10" fillId="2" borderId="7" xfId="8" applyNumberFormat="1" applyFont="1" applyProtection="1">
      <alignment horizontal="center" vertical="top" shrinkToFit="1"/>
    </xf>
    <xf numFmtId="0" fontId="10" fillId="2" borderId="8" xfId="9" applyNumberFormat="1" applyFont="1" applyProtection="1">
      <alignment horizontal="left" vertical="top" wrapText="1"/>
    </xf>
    <xf numFmtId="164" fontId="10" fillId="2" borderId="9" xfId="10" applyNumberFormat="1" applyFont="1" applyProtection="1">
      <alignment horizontal="right" vertical="top" shrinkToFit="1"/>
    </xf>
    <xf numFmtId="49" fontId="12" fillId="0" borderId="7" xfId="11" applyNumberFormat="1" applyFont="1" applyProtection="1">
      <alignment horizontal="center" vertical="top" shrinkToFit="1"/>
    </xf>
    <xf numFmtId="0" fontId="12" fillId="0" borderId="8" xfId="12" applyNumberFormat="1" applyFont="1" applyProtection="1">
      <alignment horizontal="left" vertical="top" wrapText="1"/>
    </xf>
    <xf numFmtId="164" fontId="12" fillId="0" borderId="9" xfId="13" applyNumberFormat="1" applyFont="1" applyProtection="1">
      <alignment horizontal="right" vertical="top" shrinkToFit="1"/>
    </xf>
    <xf numFmtId="0" fontId="10" fillId="3" borderId="10" xfId="14" applyNumberFormat="1" applyFont="1" applyProtection="1"/>
    <xf numFmtId="0" fontId="10" fillId="3" borderId="11" xfId="15" applyNumberFormat="1" applyFont="1" applyProtection="1"/>
    <xf numFmtId="164" fontId="10" fillId="3" borderId="12" xfId="16" applyNumberFormat="1" applyFont="1" applyProtection="1">
      <alignment horizontal="right" shrinkToFit="1"/>
    </xf>
    <xf numFmtId="0" fontId="12" fillId="0" borderId="13" xfId="17" applyNumberFormat="1" applyFont="1" applyProtection="1"/>
    <xf numFmtId="0" fontId="0" fillId="0" borderId="1" xfId="0" applyFont="1" applyBorder="1" applyAlignment="1" applyProtection="1">
      <alignment horizontal="left" vertical="top" wrapText="1"/>
    </xf>
    <xf numFmtId="0" fontId="9" fillId="0" borderId="1" xfId="0" applyFont="1" applyFill="1" applyBorder="1" applyProtection="1">
      <protection locked="0"/>
    </xf>
    <xf numFmtId="49" fontId="10" fillId="0" borderId="17" xfId="26" applyNumberFormat="1" applyFont="1" applyProtection="1">
      <alignment horizontal="center" vertical="center" wrapText="1"/>
    </xf>
    <xf numFmtId="49" fontId="10" fillId="0" borderId="18" xfId="3" applyNumberFormat="1" applyFont="1" applyBorder="1" applyProtection="1">
      <alignment horizontal="center" vertical="center" wrapText="1"/>
    </xf>
    <xf numFmtId="0" fontId="14" fillId="0" borderId="0" xfId="0" applyFont="1" applyProtection="1">
      <protection locked="0"/>
    </xf>
    <xf numFmtId="165" fontId="10" fillId="0" borderId="6" xfId="7" applyNumberFormat="1" applyFont="1" applyProtection="1">
      <alignment horizontal="center" vertical="center" wrapText="1"/>
    </xf>
    <xf numFmtId="49" fontId="10" fillId="0" borderId="4" xfId="5" applyNumberFormat="1" applyFont="1" applyAlignment="1" applyProtection="1">
      <alignment horizontal="left" vertical="top" wrapText="1"/>
    </xf>
    <xf numFmtId="165" fontId="10" fillId="0" borderId="6" xfId="7" applyNumberFormat="1" applyFont="1" applyAlignment="1" applyProtection="1">
      <alignment horizontal="right" vertical="top" wrapText="1"/>
    </xf>
    <xf numFmtId="0" fontId="10" fillId="0" borderId="7" xfId="11" applyNumberFormat="1" applyFont="1" applyAlignment="1" applyProtection="1">
      <alignment horizontal="left" vertical="top" wrapText="1"/>
    </xf>
    <xf numFmtId="49" fontId="10" fillId="0" borderId="8" xfId="12" applyNumberFormat="1" applyFont="1" applyAlignment="1" applyProtection="1">
      <alignment horizontal="center" vertical="top" shrinkToFit="1"/>
    </xf>
    <xf numFmtId="164" fontId="14" fillId="0" borderId="0" xfId="0" applyNumberFormat="1" applyFont="1" applyAlignment="1" applyProtection="1">
      <alignment vertical="top"/>
      <protection locked="0"/>
    </xf>
    <xf numFmtId="0" fontId="10" fillId="2" borderId="7" xfId="28" applyNumberFormat="1" applyFont="1" applyProtection="1">
      <alignment horizontal="left" vertical="top" wrapText="1"/>
    </xf>
    <xf numFmtId="49" fontId="10" fillId="2" borderId="8" xfId="29" applyNumberFormat="1" applyFont="1" applyProtection="1">
      <alignment horizontal="center" vertical="top" shrinkToFit="1"/>
    </xf>
    <xf numFmtId="164" fontId="10" fillId="2" borderId="9" xfId="30" applyNumberFormat="1" applyFont="1" applyProtection="1">
      <alignment horizontal="right" vertical="top" shrinkToFit="1"/>
    </xf>
    <xf numFmtId="0" fontId="12" fillId="0" borderId="7" xfId="31" applyNumberFormat="1" applyFont="1" applyFill="1" applyProtection="1">
      <alignment horizontal="left" vertical="top" wrapText="1"/>
    </xf>
    <xf numFmtId="49" fontId="12" fillId="0" borderId="8" xfId="32" applyNumberFormat="1" applyFont="1" applyFill="1" applyProtection="1">
      <alignment horizontal="center" vertical="top" shrinkToFit="1"/>
    </xf>
    <xf numFmtId="164" fontId="12" fillId="0" borderId="9" xfId="33" applyNumberFormat="1" applyFont="1" applyFill="1" applyProtection="1">
      <alignment horizontal="right" vertical="top" shrinkToFit="1"/>
    </xf>
    <xf numFmtId="0" fontId="14" fillId="0" borderId="0" xfId="0" applyFont="1" applyFill="1" applyProtection="1">
      <protection locked="0"/>
    </xf>
    <xf numFmtId="0" fontId="12" fillId="0" borderId="7" xfId="31" applyNumberFormat="1" applyFont="1" applyProtection="1">
      <alignment horizontal="left" vertical="top" wrapText="1"/>
    </xf>
    <xf numFmtId="49" fontId="12" fillId="0" borderId="8" xfId="34" applyNumberFormat="1" applyFont="1" applyProtection="1">
      <alignment horizontal="center" vertical="top" shrinkToFit="1"/>
    </xf>
    <xf numFmtId="49" fontId="12" fillId="0" borderId="8" xfId="35" applyNumberFormat="1" applyFont="1" applyProtection="1">
      <alignment horizontal="center" vertical="top" shrinkToFit="1"/>
    </xf>
    <xf numFmtId="164" fontId="12" fillId="0" borderId="9" xfId="33" applyNumberFormat="1" applyFont="1" applyProtection="1">
      <alignment horizontal="right" vertical="top" shrinkToFit="1"/>
    </xf>
    <xf numFmtId="0" fontId="12" fillId="0" borderId="7" xfId="36" applyNumberFormat="1" applyFont="1" applyProtection="1">
      <alignment horizontal="left" vertical="top" wrapText="1"/>
    </xf>
    <xf numFmtId="49" fontId="12" fillId="0" borderId="8" xfId="37" applyNumberFormat="1" applyFont="1" applyProtection="1">
      <alignment horizontal="center" vertical="top" shrinkToFit="1"/>
    </xf>
    <xf numFmtId="164" fontId="14" fillId="0" borderId="0" xfId="0" applyNumberFormat="1" applyFont="1" applyProtection="1">
      <protection locked="0"/>
    </xf>
    <xf numFmtId="49" fontId="12" fillId="0" borderId="8" xfId="35" applyNumberFormat="1" applyFont="1" applyFill="1" applyProtection="1">
      <alignment horizontal="center" vertical="top" shrinkToFit="1"/>
    </xf>
    <xf numFmtId="164" fontId="14" fillId="0" borderId="0" xfId="0" applyNumberFormat="1" applyFont="1" applyFill="1" applyProtection="1">
      <protection locked="0"/>
    </xf>
    <xf numFmtId="164" fontId="10" fillId="3" borderId="12" xfId="38" applyNumberFormat="1" applyFont="1" applyProtection="1">
      <alignment horizontal="right" shrinkToFit="1"/>
    </xf>
    <xf numFmtId="0" fontId="15" fillId="0" borderId="13" xfId="17" applyNumberFormat="1" applyFont="1" applyProtection="1"/>
    <xf numFmtId="164" fontId="10" fillId="0" borderId="19" xfId="27" applyNumberFormat="1" applyFont="1" applyFill="1" applyProtection="1">
      <alignment horizontal="right" vertical="top" shrinkToFit="1"/>
    </xf>
    <xf numFmtId="0" fontId="11" fillId="0" borderId="1" xfId="0" applyFont="1" applyFill="1" applyBorder="1" applyAlignment="1" applyProtection="1">
      <alignment horizontal="right" vertical="top" wrapText="1"/>
      <protection locked="0"/>
    </xf>
    <xf numFmtId="0" fontId="17" fillId="0" borderId="0" xfId="0" applyFont="1" applyAlignment="1">
      <alignment vertical="top" wrapText="1"/>
    </xf>
    <xf numFmtId="49" fontId="10" fillId="0" borderId="20" xfId="4" applyNumberFormat="1" applyFont="1" applyBorder="1" applyAlignment="1" applyProtection="1">
      <alignment horizontal="center" vertical="center" wrapText="1"/>
    </xf>
    <xf numFmtId="49" fontId="10" fillId="2" borderId="7" xfId="28" applyNumberFormat="1" applyFont="1" applyAlignment="1" applyProtection="1">
      <alignment horizontal="center" vertical="top" shrinkToFit="1"/>
    </xf>
    <xf numFmtId="0" fontId="10" fillId="2" borderId="8" xfId="29" applyNumberFormat="1" applyFont="1" applyAlignment="1" applyProtection="1">
      <alignment horizontal="left" vertical="top" wrapText="1"/>
    </xf>
    <xf numFmtId="164" fontId="10" fillId="3" borderId="12" xfId="38" applyNumberFormat="1" applyFont="1" applyAlignment="1" applyProtection="1">
      <alignment horizontal="right" vertical="top" shrinkToFit="1"/>
    </xf>
    <xf numFmtId="0" fontId="12" fillId="0" borderId="8" xfId="39" applyNumberFormat="1" applyFont="1" applyProtection="1">
      <alignment horizontal="left" vertical="top" wrapText="1"/>
    </xf>
    <xf numFmtId="164" fontId="12" fillId="4" borderId="19" xfId="27" applyNumberFormat="1" applyFont="1" applyProtection="1">
      <alignment horizontal="right" vertical="top" shrinkToFit="1"/>
    </xf>
    <xf numFmtId="164" fontId="10" fillId="3" borderId="12" xfId="40" applyNumberFormat="1" applyFont="1" applyProtection="1">
      <alignment horizontal="right" shrinkToFit="1"/>
    </xf>
    <xf numFmtId="0" fontId="8" fillId="0" borderId="21" xfId="0" applyFont="1" applyFill="1" applyBorder="1" applyAlignment="1">
      <alignment horizontal="center" vertical="center" wrapText="1"/>
    </xf>
    <xf numFmtId="0" fontId="12" fillId="0" borderId="1" xfId="41" applyNumberFormat="1" applyFont="1" applyBorder="1" applyProtection="1"/>
    <xf numFmtId="0" fontId="20" fillId="0" borderId="21" xfId="0" applyFont="1" applyFill="1" applyBorder="1" applyAlignment="1">
      <alignment horizontal="center" vertical="top" wrapText="1"/>
    </xf>
    <xf numFmtId="0" fontId="20" fillId="0" borderId="21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left" vertical="top" wrapText="1"/>
    </xf>
    <xf numFmtId="164" fontId="8" fillId="0" borderId="24" xfId="0" applyNumberFormat="1" applyFont="1" applyFill="1" applyBorder="1" applyAlignment="1">
      <alignment vertical="top"/>
    </xf>
    <xf numFmtId="49" fontId="8" fillId="0" borderId="25" xfId="42" applyNumberFormat="1" applyFont="1" applyFill="1" applyBorder="1" applyAlignment="1">
      <alignment horizontal="center" vertical="top"/>
    </xf>
    <xf numFmtId="166" fontId="22" fillId="0" borderId="26" xfId="42" applyNumberFormat="1" applyFont="1" applyFill="1" applyBorder="1" applyAlignment="1">
      <alignment horizontal="center" vertical="top"/>
    </xf>
    <xf numFmtId="166" fontId="22" fillId="0" borderId="1" xfId="42" applyNumberFormat="1" applyFont="1" applyFill="1" applyBorder="1" applyAlignment="1">
      <alignment horizontal="center" vertical="top"/>
    </xf>
    <xf numFmtId="166" fontId="22" fillId="0" borderId="27" xfId="42" applyNumberFormat="1" applyFont="1" applyFill="1" applyBorder="1" applyAlignment="1">
      <alignment horizontal="center" vertical="top"/>
    </xf>
    <xf numFmtId="167" fontId="22" fillId="0" borderId="27" xfId="42" applyNumberFormat="1" applyFont="1" applyFill="1" applyBorder="1" applyAlignment="1">
      <alignment horizontal="center" vertical="top"/>
    </xf>
    <xf numFmtId="168" fontId="22" fillId="0" borderId="27" xfId="42" applyNumberFormat="1" applyFont="1" applyFill="1" applyBorder="1" applyAlignment="1">
      <alignment horizontal="center" vertical="top"/>
    </xf>
    <xf numFmtId="0" fontId="20" fillId="0" borderId="28" xfId="0" applyFont="1" applyFill="1" applyBorder="1" applyAlignment="1">
      <alignment horizontal="left" vertical="top" wrapText="1"/>
    </xf>
    <xf numFmtId="49" fontId="8" fillId="0" borderId="24" xfId="0" applyNumberFormat="1" applyFont="1" applyBorder="1" applyAlignment="1" applyProtection="1">
      <alignment vertical="top"/>
      <protection locked="0"/>
    </xf>
    <xf numFmtId="49" fontId="8" fillId="0" borderId="24" xfId="0" applyNumberFormat="1" applyFont="1" applyFill="1" applyBorder="1" applyAlignment="1">
      <alignment vertical="top"/>
    </xf>
    <xf numFmtId="0" fontId="8" fillId="0" borderId="24" xfId="0" applyFont="1" applyFill="1" applyBorder="1" applyAlignment="1">
      <alignment vertical="top" wrapText="1"/>
    </xf>
    <xf numFmtId="0" fontId="12" fillId="0" borderId="1" xfId="43" applyNumberFormat="1" applyFont="1" applyBorder="1" applyProtection="1"/>
    <xf numFmtId="49" fontId="9" fillId="0" borderId="24" xfId="0" applyNumberFormat="1" applyFont="1" applyBorder="1" applyAlignment="1" applyProtection="1">
      <alignment vertical="center"/>
      <protection locked="0"/>
    </xf>
    <xf numFmtId="49" fontId="9" fillId="0" borderId="24" xfId="0" applyNumberFormat="1" applyFont="1" applyFill="1" applyBorder="1" applyAlignment="1">
      <alignment vertical="center"/>
    </xf>
    <xf numFmtId="0" fontId="8" fillId="0" borderId="24" xfId="0" applyFont="1" applyFill="1" applyBorder="1" applyAlignment="1">
      <alignment vertical="center" wrapText="1"/>
    </xf>
    <xf numFmtId="164" fontId="9" fillId="0" borderId="24" xfId="0" applyNumberFormat="1" applyFont="1" applyFill="1" applyBorder="1" applyAlignment="1">
      <alignment vertical="center"/>
    </xf>
    <xf numFmtId="0" fontId="12" fillId="0" borderId="1" xfId="43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49" fontId="9" fillId="0" borderId="24" xfId="0" applyNumberFormat="1" applyFont="1" applyBorder="1" applyAlignment="1" applyProtection="1">
      <alignment vertical="top"/>
      <protection locked="0"/>
    </xf>
    <xf numFmtId="49" fontId="9" fillId="0" borderId="24" xfId="0" applyNumberFormat="1" applyFont="1" applyFill="1" applyBorder="1" applyAlignment="1">
      <alignment vertical="top"/>
    </xf>
    <xf numFmtId="0" fontId="9" fillId="0" borderId="24" xfId="0" applyFont="1" applyFill="1" applyBorder="1" applyAlignment="1">
      <alignment vertical="top" wrapText="1"/>
    </xf>
    <xf numFmtId="164" fontId="9" fillId="0" borderId="24" xfId="0" applyNumberFormat="1" applyFont="1" applyFill="1" applyBorder="1" applyAlignment="1">
      <alignment vertical="top"/>
    </xf>
    <xf numFmtId="0" fontId="12" fillId="0" borderId="30" xfId="43" applyNumberFormat="1" applyFont="1" applyBorder="1" applyProtection="1"/>
    <xf numFmtId="0" fontId="9" fillId="0" borderId="1" xfId="0" applyFont="1" applyBorder="1" applyProtection="1">
      <protection locked="0"/>
    </xf>
    <xf numFmtId="0" fontId="9" fillId="0" borderId="31" xfId="0" applyFont="1" applyBorder="1" applyProtection="1">
      <protection locked="0"/>
    </xf>
    <xf numFmtId="0" fontId="12" fillId="0" borderId="31" xfId="44" applyNumberFormat="1" applyFont="1" applyBorder="1" applyProtection="1"/>
    <xf numFmtId="0" fontId="12" fillId="5" borderId="31" xfId="45" applyNumberFormat="1" applyFont="1" applyBorder="1" applyProtection="1"/>
    <xf numFmtId="0" fontId="12" fillId="0" borderId="1" xfId="46" applyNumberFormat="1" applyFont="1" applyProtection="1"/>
    <xf numFmtId="0" fontId="10" fillId="2" borderId="14" xfId="9" applyNumberFormat="1" applyFont="1" applyBorder="1" applyAlignment="1" applyProtection="1">
      <alignment horizontal="left" vertical="top" wrapText="1"/>
    </xf>
    <xf numFmtId="0" fontId="0" fillId="0" borderId="15" xfId="0" applyBorder="1" applyAlignment="1">
      <alignment vertical="top"/>
    </xf>
    <xf numFmtId="0" fontId="9" fillId="0" borderId="16" xfId="0" applyFont="1" applyBorder="1" applyAlignment="1" applyProtection="1">
      <alignment horizontal="right"/>
    </xf>
    <xf numFmtId="0" fontId="0" fillId="0" borderId="16" xfId="0" applyBorder="1" applyAlignment="1">
      <alignment horizontal="right"/>
    </xf>
    <xf numFmtId="0" fontId="10" fillId="0" borderId="1" xfId="1" applyFont="1" applyAlignment="1">
      <alignment horizontal="center" vertical="center" wrapText="1"/>
    </xf>
    <xf numFmtId="0" fontId="10" fillId="0" borderId="1" xfId="1" applyNumberFormat="1" applyFont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right"/>
    </xf>
    <xf numFmtId="0" fontId="0" fillId="0" borderId="1" xfId="0" applyBorder="1" applyAlignment="1"/>
    <xf numFmtId="0" fontId="0" fillId="0" borderId="1" xfId="0" applyFont="1" applyBorder="1" applyAlignment="1"/>
    <xf numFmtId="0" fontId="12" fillId="0" borderId="16" xfId="2" applyNumberFormat="1" applyFont="1" applyFill="1" applyBorder="1" applyAlignment="1" applyProtection="1">
      <alignment horizontal="right" wrapText="1"/>
    </xf>
    <xf numFmtId="0" fontId="12" fillId="0" borderId="16" xfId="2" applyFont="1" applyFill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2" fillId="0" borderId="1" xfId="2" applyFont="1">
      <alignment horizontal="right" vertical="top" wrapText="1"/>
    </xf>
    <xf numFmtId="0" fontId="9" fillId="0" borderId="1" xfId="0" applyFont="1" applyFill="1" applyBorder="1" applyAlignment="1" applyProtection="1">
      <alignment horizontal="right" vertical="top" wrapText="1"/>
      <protection locked="0"/>
    </xf>
    <xf numFmtId="0" fontId="16" fillId="0" borderId="0" xfId="0" applyFont="1" applyAlignment="1"/>
    <xf numFmtId="0" fontId="13" fillId="0" borderId="0" xfId="0" applyFont="1" applyAlignment="1">
      <alignment vertical="top" wrapText="1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>
      <alignment horizontal="center" vertical="top" wrapText="1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21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8" fillId="0" borderId="23" xfId="0" applyFont="1" applyBorder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0" fillId="0" borderId="0" xfId="0" applyFont="1" applyAlignment="1"/>
    <xf numFmtId="0" fontId="0" fillId="0" borderId="0" xfId="0" applyAlignment="1"/>
    <xf numFmtId="0" fontId="9" fillId="0" borderId="0" xfId="0" applyFont="1" applyAlignment="1" applyProtection="1">
      <alignment horizontal="right"/>
      <protection locked="0"/>
    </xf>
    <xf numFmtId="0" fontId="0" fillId="0" borderId="0" xfId="0" applyFont="1" applyAlignment="1">
      <alignment horizontal="right"/>
    </xf>
    <xf numFmtId="0" fontId="8" fillId="0" borderId="1" xfId="0" applyFont="1" applyBorder="1" applyAlignment="1" applyProtection="1">
      <alignment horizontal="center" vertical="center"/>
      <protection locked="0"/>
    </xf>
  </cellXfs>
  <cellStyles count="47">
    <cellStyle name="br" xfId="20"/>
    <cellStyle name="col" xfId="19"/>
    <cellStyle name="ex58" xfId="23"/>
    <cellStyle name="ex59" xfId="8"/>
    <cellStyle name="ex60" xfId="9"/>
    <cellStyle name="ex61" xfId="24"/>
    <cellStyle name="ex62" xfId="11"/>
    <cellStyle name="ex63" xfId="12"/>
    <cellStyle name="ex64" xfId="25"/>
    <cellStyle name="ex65" xfId="28"/>
    <cellStyle name="ex66" xfId="29"/>
    <cellStyle name="ex68" xfId="31"/>
    <cellStyle name="ex69" xfId="32"/>
    <cellStyle name="ex71" xfId="39"/>
    <cellStyle name="ex72" xfId="34"/>
    <cellStyle name="ex74" xfId="36"/>
    <cellStyle name="ex75" xfId="37"/>
    <cellStyle name="ex78" xfId="35"/>
    <cellStyle name="st57" xfId="2"/>
    <cellStyle name="st65" xfId="16"/>
    <cellStyle name="st66" xfId="10"/>
    <cellStyle name="st67" xfId="13"/>
    <cellStyle name="st76" xfId="40"/>
    <cellStyle name="st80" xfId="38"/>
    <cellStyle name="st82" xfId="27"/>
    <cellStyle name="st83" xfId="30"/>
    <cellStyle name="st84" xfId="33"/>
    <cellStyle name="style0" xfId="21"/>
    <cellStyle name="td" xfId="22"/>
    <cellStyle name="tr" xfId="18"/>
    <cellStyle name="xl_bot_header" xfId="6"/>
    <cellStyle name="xl_bot_left_header" xfId="5"/>
    <cellStyle name="xl_bot_right_header" xfId="7"/>
    <cellStyle name="xl_header" xfId="1"/>
    <cellStyle name="xl_top_header" xfId="3"/>
    <cellStyle name="xl_top_left_header" xfId="26"/>
    <cellStyle name="xl_top_right_header" xfId="4"/>
    <cellStyle name="xl_total_bot" xfId="17"/>
    <cellStyle name="xl_total_center" xfId="15"/>
    <cellStyle name="xl_total_left" xfId="14"/>
    <cellStyle name="xl27" xfId="46"/>
    <cellStyle name="xl38" xfId="44"/>
    <cellStyle name="xl70" xfId="41"/>
    <cellStyle name="xl71" xfId="43"/>
    <cellStyle name="xl75" xfId="45"/>
    <cellStyle name="Обычный" xfId="0" builtinId="0"/>
    <cellStyle name="Обычный 2" xfId="4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tabSelected="1" zoomScaleNormal="100" workbookViewId="0">
      <pane ySplit="9" topLeftCell="A10" activePane="bottomLeft" state="frozen"/>
      <selection pane="bottomLeft" activeCell="E7" sqref="E7"/>
    </sheetView>
  </sheetViews>
  <sheetFormatPr defaultRowHeight="15.75" x14ac:dyDescent="0.25"/>
  <cols>
    <col min="1" max="1" width="26.28515625" style="11" customWidth="1"/>
    <col min="2" max="2" width="72.7109375" style="11" customWidth="1"/>
    <col min="3" max="3" width="14.5703125" style="11" customWidth="1"/>
    <col min="4" max="16384" width="9.140625" style="11"/>
  </cols>
  <sheetData>
    <row r="1" spans="1:10" s="1" customFormat="1" ht="15" customHeight="1" x14ac:dyDescent="0.25">
      <c r="A1" s="2"/>
      <c r="B1" s="105" t="s">
        <v>39</v>
      </c>
      <c r="C1" s="106"/>
      <c r="D1" s="3"/>
      <c r="E1" s="2"/>
      <c r="F1" s="2"/>
      <c r="G1" s="2"/>
      <c r="H1" s="2"/>
      <c r="I1" s="2"/>
      <c r="J1" s="2"/>
    </row>
    <row r="2" spans="1:10" s="1" customFormat="1" ht="15" customHeight="1" x14ac:dyDescent="0.25">
      <c r="A2" s="4"/>
      <c r="B2" s="105" t="s">
        <v>175</v>
      </c>
      <c r="C2" s="106"/>
      <c r="D2" s="3"/>
      <c r="E2" s="5"/>
      <c r="F2" s="5"/>
      <c r="G2" s="5"/>
      <c r="H2" s="5"/>
      <c r="I2" s="5"/>
      <c r="J2" s="5"/>
    </row>
    <row r="3" spans="1:10" s="1" customFormat="1" ht="15" customHeight="1" x14ac:dyDescent="0.25">
      <c r="A3" s="6"/>
      <c r="B3" s="105" t="s">
        <v>176</v>
      </c>
      <c r="C3" s="107"/>
      <c r="D3" s="7"/>
      <c r="E3" s="6"/>
      <c r="F3" s="6"/>
      <c r="G3" s="6"/>
      <c r="H3" s="6"/>
      <c r="I3" s="6"/>
      <c r="J3" s="6"/>
    </row>
    <row r="4" spans="1:10" s="1" customFormat="1" x14ac:dyDescent="0.25">
      <c r="A4" s="6"/>
      <c r="B4" s="6"/>
      <c r="C4" s="8"/>
      <c r="D4" s="9"/>
      <c r="E4" s="6"/>
      <c r="F4" s="6"/>
      <c r="G4" s="6"/>
      <c r="H4" s="6"/>
      <c r="I4" s="6"/>
      <c r="J4" s="6"/>
    </row>
    <row r="5" spans="1:10" ht="19.5" customHeight="1" x14ac:dyDescent="0.25">
      <c r="A5" s="103" t="s">
        <v>43</v>
      </c>
      <c r="B5" s="103"/>
      <c r="C5" s="103"/>
    </row>
    <row r="6" spans="1:10" ht="15.75" customHeight="1" x14ac:dyDescent="0.25">
      <c r="A6" s="104" t="s">
        <v>45</v>
      </c>
      <c r="B6" s="104"/>
      <c r="C6" s="104"/>
    </row>
    <row r="7" spans="1:10" s="1" customFormat="1" ht="35.25" customHeight="1" x14ac:dyDescent="0.25">
      <c r="A7" s="101" t="s">
        <v>44</v>
      </c>
      <c r="B7" s="102"/>
      <c r="C7" s="102"/>
      <c r="D7" s="10"/>
      <c r="E7" s="2" t="s">
        <v>179</v>
      </c>
      <c r="F7" s="2"/>
      <c r="G7" s="2"/>
      <c r="H7" s="2"/>
      <c r="I7" s="2"/>
      <c r="J7" s="2"/>
    </row>
    <row r="8" spans="1:10" ht="24.75" customHeight="1" x14ac:dyDescent="0.25">
      <c r="A8" s="12" t="s">
        <v>40</v>
      </c>
      <c r="B8" s="12" t="s">
        <v>41</v>
      </c>
      <c r="C8" s="13" t="s">
        <v>42</v>
      </c>
    </row>
    <row r="9" spans="1:10" x14ac:dyDescent="0.25">
      <c r="A9" s="14" t="s">
        <v>0</v>
      </c>
      <c r="B9" s="15" t="s">
        <v>1</v>
      </c>
      <c r="C9" s="16" t="s">
        <v>2</v>
      </c>
    </row>
    <row r="10" spans="1:10" ht="18" customHeight="1" x14ac:dyDescent="0.25">
      <c r="A10" s="99" t="s">
        <v>3</v>
      </c>
      <c r="B10" s="100"/>
      <c r="C10" s="19">
        <v>162.64216999999999</v>
      </c>
    </row>
    <row r="11" spans="1:10" ht="141.75" x14ac:dyDescent="0.25">
      <c r="A11" s="20" t="s">
        <v>4</v>
      </c>
      <c r="B11" s="21" t="s">
        <v>5</v>
      </c>
      <c r="C11" s="22">
        <v>155.40270000000001</v>
      </c>
    </row>
    <row r="12" spans="1:10" ht="110.25" x14ac:dyDescent="0.25">
      <c r="A12" s="20" t="s">
        <v>6</v>
      </c>
      <c r="B12" s="21" t="s">
        <v>7</v>
      </c>
      <c r="C12" s="22">
        <v>6.8000000000000005E-4</v>
      </c>
    </row>
    <row r="13" spans="1:10" ht="78.75" x14ac:dyDescent="0.25">
      <c r="A13" s="20" t="s">
        <v>8</v>
      </c>
      <c r="B13" s="21" t="s">
        <v>9</v>
      </c>
      <c r="C13" s="22">
        <v>4.0767899999999999</v>
      </c>
    </row>
    <row r="14" spans="1:10" ht="69.75" customHeight="1" x14ac:dyDescent="0.25">
      <c r="A14" s="20" t="s">
        <v>10</v>
      </c>
      <c r="B14" s="21" t="s">
        <v>11</v>
      </c>
      <c r="C14" s="22">
        <v>2.996</v>
      </c>
    </row>
    <row r="15" spans="1:10" ht="71.25" customHeight="1" x14ac:dyDescent="0.25">
      <c r="A15" s="20" t="s">
        <v>12</v>
      </c>
      <c r="B15" s="21" t="s">
        <v>13</v>
      </c>
      <c r="C15" s="22">
        <v>0.16600000000000001</v>
      </c>
    </row>
    <row r="16" spans="1:10" ht="18" customHeight="1" x14ac:dyDescent="0.25">
      <c r="A16" s="17" t="s">
        <v>14</v>
      </c>
      <c r="B16" s="18" t="s">
        <v>15</v>
      </c>
      <c r="C16" s="19">
        <v>9830.4076399999994</v>
      </c>
    </row>
    <row r="17" spans="1:3" ht="69" customHeight="1" x14ac:dyDescent="0.25">
      <c r="A17" s="20" t="s">
        <v>16</v>
      </c>
      <c r="B17" s="21" t="s">
        <v>17</v>
      </c>
      <c r="C17" s="22">
        <v>23.04664</v>
      </c>
    </row>
    <row r="18" spans="1:3" ht="84.75" customHeight="1" x14ac:dyDescent="0.25">
      <c r="A18" s="20" t="s">
        <v>18</v>
      </c>
      <c r="B18" s="21" t="s">
        <v>19</v>
      </c>
      <c r="C18" s="22">
        <v>6</v>
      </c>
    </row>
    <row r="19" spans="1:3" ht="20.100000000000001" customHeight="1" x14ac:dyDescent="0.25">
      <c r="A19" s="20" t="s">
        <v>20</v>
      </c>
      <c r="B19" s="21" t="s">
        <v>21</v>
      </c>
      <c r="C19" s="22">
        <v>70.451999999999998</v>
      </c>
    </row>
    <row r="20" spans="1:3" ht="36" customHeight="1" x14ac:dyDescent="0.25">
      <c r="A20" s="20" t="s">
        <v>22</v>
      </c>
      <c r="B20" s="21" t="s">
        <v>23</v>
      </c>
      <c r="C20" s="22">
        <v>91.738</v>
      </c>
    </row>
    <row r="21" spans="1:3" ht="20.100000000000001" customHeight="1" x14ac:dyDescent="0.25">
      <c r="A21" s="20" t="s">
        <v>24</v>
      </c>
      <c r="B21" s="21" t="s">
        <v>25</v>
      </c>
      <c r="C21" s="22">
        <v>1741.5</v>
      </c>
    </row>
    <row r="22" spans="1:3" ht="20.100000000000001" customHeight="1" x14ac:dyDescent="0.25">
      <c r="A22" s="20" t="s">
        <v>26</v>
      </c>
      <c r="B22" s="21" t="s">
        <v>27</v>
      </c>
      <c r="C22" s="22">
        <v>1000</v>
      </c>
    </row>
    <row r="23" spans="1:3" ht="36.75" customHeight="1" x14ac:dyDescent="0.25">
      <c r="A23" s="20" t="s">
        <v>28</v>
      </c>
      <c r="B23" s="21" t="s">
        <v>29</v>
      </c>
      <c r="C23" s="22">
        <v>27.331</v>
      </c>
    </row>
    <row r="24" spans="1:3" ht="55.5" customHeight="1" x14ac:dyDescent="0.25">
      <c r="A24" s="20" t="s">
        <v>30</v>
      </c>
      <c r="B24" s="21" t="s">
        <v>31</v>
      </c>
      <c r="C24" s="22">
        <v>212.52099999999999</v>
      </c>
    </row>
    <row r="25" spans="1:3" ht="69" customHeight="1" x14ac:dyDescent="0.25">
      <c r="A25" s="20" t="s">
        <v>32</v>
      </c>
      <c r="B25" s="21" t="s">
        <v>33</v>
      </c>
      <c r="C25" s="22">
        <v>3359.9070000000002</v>
      </c>
    </row>
    <row r="26" spans="1:3" ht="37.5" customHeight="1" x14ac:dyDescent="0.25">
      <c r="A26" s="20" t="s">
        <v>34</v>
      </c>
      <c r="B26" s="21" t="s">
        <v>35</v>
      </c>
      <c r="C26" s="22">
        <v>3296.462</v>
      </c>
    </row>
    <row r="27" spans="1:3" ht="48" thickBot="1" x14ac:dyDescent="0.3">
      <c r="A27" s="20" t="s">
        <v>36</v>
      </c>
      <c r="B27" s="21" t="s">
        <v>37</v>
      </c>
      <c r="C27" s="22">
        <v>1.45</v>
      </c>
    </row>
    <row r="28" spans="1:3" ht="16.5" thickBot="1" x14ac:dyDescent="0.3">
      <c r="A28" s="23" t="s">
        <v>38</v>
      </c>
      <c r="B28" s="24"/>
      <c r="C28" s="25">
        <v>9993.0498100000004</v>
      </c>
    </row>
    <row r="29" spans="1:3" x14ac:dyDescent="0.25">
      <c r="A29" s="26"/>
      <c r="B29" s="26"/>
      <c r="C29" s="26"/>
    </row>
  </sheetData>
  <mergeCells count="7">
    <mergeCell ref="A10:B10"/>
    <mergeCell ref="A7:C7"/>
    <mergeCell ref="A5:C5"/>
    <mergeCell ref="A6:C6"/>
    <mergeCell ref="B1:C1"/>
    <mergeCell ref="B2:C2"/>
    <mergeCell ref="B3:C3"/>
  </mergeCells>
  <pageMargins left="0.70866141732283472" right="0.70866141732283472" top="0.74803149606299213" bottom="0.74803149606299213" header="0.31496062992125984" footer="0.31496062992125984"/>
  <pageSetup paperSize="9" scale="76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zoomScaleNormal="100" workbookViewId="0">
      <selection activeCell="A3" sqref="A3:E3"/>
    </sheetView>
  </sheetViews>
  <sheetFormatPr defaultRowHeight="15" outlineLevelRow="1" x14ac:dyDescent="0.25"/>
  <cols>
    <col min="1" max="1" width="62.140625" style="31" customWidth="1"/>
    <col min="2" max="2" width="7.85546875" style="31" customWidth="1"/>
    <col min="3" max="3" width="14.42578125" style="31" customWidth="1"/>
    <col min="4" max="4" width="9.42578125" style="31" customWidth="1"/>
    <col min="5" max="5" width="12.28515625" style="31" customWidth="1"/>
    <col min="6" max="6" width="12.140625" style="31" customWidth="1"/>
    <col min="7" max="16384" width="9.140625" style="31"/>
  </cols>
  <sheetData>
    <row r="1" spans="1:18" s="1" customFormat="1" ht="15" customHeight="1" x14ac:dyDescent="0.25">
      <c r="A1" s="105" t="s">
        <v>46</v>
      </c>
      <c r="B1" s="106"/>
      <c r="C1" s="106"/>
      <c r="D1" s="106"/>
      <c r="E1" s="106"/>
      <c r="F1" s="2"/>
      <c r="G1" s="2"/>
      <c r="H1" s="2"/>
      <c r="I1" s="2"/>
      <c r="J1" s="2"/>
    </row>
    <row r="2" spans="1:18" s="1" customFormat="1" ht="15" customHeight="1" x14ac:dyDescent="0.25">
      <c r="A2" s="105" t="s">
        <v>175</v>
      </c>
      <c r="B2" s="106"/>
      <c r="C2" s="106"/>
      <c r="D2" s="106"/>
      <c r="E2" s="106"/>
      <c r="F2" s="5"/>
      <c r="G2" s="5"/>
      <c r="H2" s="5"/>
      <c r="I2" s="5"/>
      <c r="J2" s="5"/>
    </row>
    <row r="3" spans="1:18" s="1" customFormat="1" ht="15" customHeight="1" x14ac:dyDescent="0.25">
      <c r="A3" s="105" t="s">
        <v>177</v>
      </c>
      <c r="B3" s="107"/>
      <c r="C3" s="107"/>
      <c r="D3" s="107"/>
      <c r="E3" s="107"/>
      <c r="F3" s="6"/>
      <c r="G3" s="6"/>
      <c r="H3" s="6"/>
      <c r="I3" s="6"/>
      <c r="J3" s="6"/>
    </row>
    <row r="4" spans="1:18" customFormat="1" ht="15.75" x14ac:dyDescent="0.25">
      <c r="A4" s="110"/>
      <c r="B4" s="111"/>
      <c r="C4" s="111"/>
      <c r="D4" s="111"/>
      <c r="E4" s="27"/>
      <c r="F4" s="27"/>
    </row>
    <row r="5" spans="1:18" customFormat="1" ht="15.75" x14ac:dyDescent="0.25">
      <c r="A5" s="110" t="s">
        <v>47</v>
      </c>
      <c r="B5" s="111"/>
      <c r="C5" s="111"/>
      <c r="D5" s="111"/>
      <c r="E5" s="27"/>
      <c r="F5" s="27"/>
    </row>
    <row r="6" spans="1:18" customFormat="1" ht="15.6" customHeight="1" x14ac:dyDescent="0.25">
      <c r="A6" s="110" t="s">
        <v>48</v>
      </c>
      <c r="B6" s="111"/>
      <c r="C6" s="111"/>
      <c r="D6" s="111"/>
      <c r="E6" s="27"/>
      <c r="F6" s="27"/>
      <c r="R6" t="s">
        <v>49</v>
      </c>
    </row>
    <row r="7" spans="1:18" s="28" customFormat="1" ht="24" customHeight="1" x14ac:dyDescent="0.25">
      <c r="A7" s="108" t="s">
        <v>44</v>
      </c>
      <c r="B7" s="109"/>
      <c r="C7" s="109"/>
      <c r="D7" s="109"/>
      <c r="E7" s="109"/>
    </row>
    <row r="8" spans="1:18" ht="15" customHeight="1" x14ac:dyDescent="0.25">
      <c r="A8" s="29" t="s">
        <v>50</v>
      </c>
      <c r="B8" s="12" t="s">
        <v>51</v>
      </c>
      <c r="C8" s="12" t="s">
        <v>52</v>
      </c>
      <c r="D8" s="30" t="s">
        <v>53</v>
      </c>
      <c r="E8" s="13" t="s">
        <v>42</v>
      </c>
    </row>
    <row r="9" spans="1:18" ht="15.75" x14ac:dyDescent="0.25">
      <c r="A9" s="14" t="s">
        <v>0</v>
      </c>
      <c r="B9" s="15" t="s">
        <v>1</v>
      </c>
      <c r="C9" s="15" t="s">
        <v>2</v>
      </c>
      <c r="D9" s="15" t="s">
        <v>54</v>
      </c>
      <c r="E9" s="32" t="s">
        <v>55</v>
      </c>
    </row>
    <row r="10" spans="1:18" ht="31.5" x14ac:dyDescent="0.25">
      <c r="A10" s="33" t="s">
        <v>56</v>
      </c>
      <c r="B10" s="15"/>
      <c r="C10" s="15"/>
      <c r="D10" s="15"/>
      <c r="E10" s="34">
        <f>E11+E19+E58</f>
        <v>9637.4450799999995</v>
      </c>
    </row>
    <row r="11" spans="1:18" ht="47.25" outlineLevel="1" x14ac:dyDescent="0.25">
      <c r="A11" s="35" t="s">
        <v>57</v>
      </c>
      <c r="B11" s="36" t="s">
        <v>58</v>
      </c>
      <c r="C11" s="36"/>
      <c r="D11" s="36"/>
      <c r="E11" s="56">
        <v>12</v>
      </c>
      <c r="F11" s="37"/>
    </row>
    <row r="12" spans="1:18" ht="31.5" outlineLevel="1" x14ac:dyDescent="0.25">
      <c r="A12" s="38" t="s">
        <v>59</v>
      </c>
      <c r="B12" s="39" t="s">
        <v>58</v>
      </c>
      <c r="C12" s="39"/>
      <c r="D12" s="39"/>
      <c r="E12" s="40">
        <v>12</v>
      </c>
    </row>
    <row r="13" spans="1:18" s="44" customFormat="1" ht="63" outlineLevel="1" x14ac:dyDescent="0.25">
      <c r="A13" s="41" t="s">
        <v>60</v>
      </c>
      <c r="B13" s="42" t="s">
        <v>58</v>
      </c>
      <c r="C13" s="42"/>
      <c r="D13" s="42"/>
      <c r="E13" s="43">
        <v>2</v>
      </c>
    </row>
    <row r="14" spans="1:18" ht="63" outlineLevel="1" x14ac:dyDescent="0.25">
      <c r="A14" s="45" t="s">
        <v>60</v>
      </c>
      <c r="B14" s="46" t="s">
        <v>58</v>
      </c>
      <c r="C14" s="47" t="s">
        <v>61</v>
      </c>
      <c r="D14" s="46"/>
      <c r="E14" s="48">
        <v>2</v>
      </c>
    </row>
    <row r="15" spans="1:18" ht="31.5" outlineLevel="1" x14ac:dyDescent="0.25">
      <c r="A15" s="49" t="s">
        <v>62</v>
      </c>
      <c r="B15" s="50" t="s">
        <v>58</v>
      </c>
      <c r="C15" s="47" t="s">
        <v>61</v>
      </c>
      <c r="D15" s="50" t="s">
        <v>63</v>
      </c>
      <c r="E15" s="48">
        <v>2</v>
      </c>
    </row>
    <row r="16" spans="1:18" s="44" customFormat="1" ht="15.75" outlineLevel="1" x14ac:dyDescent="0.25">
      <c r="A16" s="41" t="s">
        <v>64</v>
      </c>
      <c r="B16" s="42" t="s">
        <v>58</v>
      </c>
      <c r="C16" s="42"/>
      <c r="D16" s="42"/>
      <c r="E16" s="43">
        <v>10</v>
      </c>
    </row>
    <row r="17" spans="1:6" ht="15.75" x14ac:dyDescent="0.25">
      <c r="A17" s="41" t="s">
        <v>64</v>
      </c>
      <c r="B17" s="46" t="s">
        <v>58</v>
      </c>
      <c r="C17" s="47" t="s">
        <v>65</v>
      </c>
      <c r="D17" s="46"/>
      <c r="E17" s="48">
        <v>10</v>
      </c>
    </row>
    <row r="18" spans="1:6" ht="31.5" x14ac:dyDescent="0.25">
      <c r="A18" s="49" t="s">
        <v>62</v>
      </c>
      <c r="B18" s="50" t="s">
        <v>58</v>
      </c>
      <c r="C18" s="50"/>
      <c r="D18" s="50" t="s">
        <v>63</v>
      </c>
      <c r="E18" s="48">
        <v>10</v>
      </c>
    </row>
    <row r="19" spans="1:6" ht="47.25" x14ac:dyDescent="0.25">
      <c r="A19" s="35" t="s">
        <v>66</v>
      </c>
      <c r="B19" s="36" t="s">
        <v>58</v>
      </c>
      <c r="C19" s="36"/>
      <c r="D19" s="36"/>
      <c r="E19" s="56">
        <v>6805.4096399999999</v>
      </c>
      <c r="F19" s="51"/>
    </row>
    <row r="20" spans="1:6" ht="63" x14ac:dyDescent="0.25">
      <c r="A20" s="38" t="s">
        <v>67</v>
      </c>
      <c r="B20" s="39" t="s">
        <v>58</v>
      </c>
      <c r="C20" s="39"/>
      <c r="D20" s="39"/>
      <c r="E20" s="40">
        <v>2578.2300799999998</v>
      </c>
      <c r="F20" s="37"/>
    </row>
    <row r="21" spans="1:6" s="44" customFormat="1" ht="47.25" x14ac:dyDescent="0.25">
      <c r="A21" s="41" t="s">
        <v>68</v>
      </c>
      <c r="B21" s="42" t="s">
        <v>58</v>
      </c>
      <c r="C21" s="42"/>
      <c r="D21" s="42"/>
      <c r="E21" s="43">
        <v>1126.0409999999999</v>
      </c>
    </row>
    <row r="22" spans="1:6" ht="47.25" x14ac:dyDescent="0.25">
      <c r="A22" s="45" t="s">
        <v>68</v>
      </c>
      <c r="B22" s="46" t="s">
        <v>58</v>
      </c>
      <c r="C22" s="47" t="s">
        <v>69</v>
      </c>
      <c r="D22" s="46"/>
      <c r="E22" s="48">
        <v>1126.0409999999999</v>
      </c>
    </row>
    <row r="23" spans="1:6" ht="31.5" x14ac:dyDescent="0.25">
      <c r="A23" s="49" t="s">
        <v>62</v>
      </c>
      <c r="B23" s="50" t="s">
        <v>58</v>
      </c>
      <c r="C23" s="47" t="s">
        <v>69</v>
      </c>
      <c r="D23" s="50" t="s">
        <v>63</v>
      </c>
      <c r="E23" s="48">
        <v>1126.0409999999999</v>
      </c>
    </row>
    <row r="24" spans="1:6" s="44" customFormat="1" ht="47.25" x14ac:dyDescent="0.25">
      <c r="A24" s="41" t="s">
        <v>70</v>
      </c>
      <c r="B24" s="42" t="s">
        <v>58</v>
      </c>
      <c r="C24" s="42"/>
      <c r="D24" s="42"/>
      <c r="E24" s="43">
        <v>158.077</v>
      </c>
    </row>
    <row r="25" spans="1:6" ht="47.25" x14ac:dyDescent="0.25">
      <c r="A25" s="45" t="s">
        <v>70</v>
      </c>
      <c r="B25" s="46" t="s">
        <v>58</v>
      </c>
      <c r="C25" s="47" t="s">
        <v>71</v>
      </c>
      <c r="D25" s="46"/>
      <c r="E25" s="48">
        <v>158.077</v>
      </c>
    </row>
    <row r="26" spans="1:6" ht="31.5" x14ac:dyDescent="0.25">
      <c r="A26" s="49" t="s">
        <v>62</v>
      </c>
      <c r="B26" s="50" t="s">
        <v>58</v>
      </c>
      <c r="C26" s="47" t="s">
        <v>71</v>
      </c>
      <c r="D26" s="50" t="s">
        <v>63</v>
      </c>
      <c r="E26" s="48">
        <v>158.077</v>
      </c>
    </row>
    <row r="27" spans="1:6" s="44" customFormat="1" ht="15.75" x14ac:dyDescent="0.25">
      <c r="A27" s="41" t="s">
        <v>72</v>
      </c>
      <c r="B27" s="42" t="s">
        <v>58</v>
      </c>
      <c r="C27" s="42"/>
      <c r="D27" s="42"/>
      <c r="E27" s="43">
        <v>18.217079999999999</v>
      </c>
    </row>
    <row r="28" spans="1:6" ht="15.75" x14ac:dyDescent="0.25">
      <c r="A28" s="45" t="s">
        <v>72</v>
      </c>
      <c r="B28" s="46" t="s">
        <v>58</v>
      </c>
      <c r="C28" s="47" t="s">
        <v>73</v>
      </c>
      <c r="D28" s="46"/>
      <c r="E28" s="48">
        <v>18.217079999999999</v>
      </c>
    </row>
    <row r="29" spans="1:6" ht="31.5" x14ac:dyDescent="0.25">
      <c r="A29" s="49" t="s">
        <v>62</v>
      </c>
      <c r="B29" s="50" t="s">
        <v>58</v>
      </c>
      <c r="C29" s="47" t="s">
        <v>73</v>
      </c>
      <c r="D29" s="50" t="s">
        <v>63</v>
      </c>
      <c r="E29" s="48">
        <v>18.217079999999999</v>
      </c>
    </row>
    <row r="30" spans="1:6" s="44" customFormat="1" ht="63" x14ac:dyDescent="0.25">
      <c r="A30" s="41" t="s">
        <v>74</v>
      </c>
      <c r="B30" s="42" t="s">
        <v>58</v>
      </c>
      <c r="C30" s="42"/>
      <c r="D30" s="42"/>
      <c r="E30" s="43">
        <v>7</v>
      </c>
    </row>
    <row r="31" spans="1:6" ht="63" x14ac:dyDescent="0.25">
      <c r="A31" s="45" t="s">
        <v>74</v>
      </c>
      <c r="B31" s="46" t="s">
        <v>58</v>
      </c>
      <c r="C31" s="47" t="s">
        <v>75</v>
      </c>
      <c r="D31" s="46"/>
      <c r="E31" s="48">
        <v>7</v>
      </c>
    </row>
    <row r="32" spans="1:6" ht="31.5" x14ac:dyDescent="0.25">
      <c r="A32" s="49" t="s">
        <v>62</v>
      </c>
      <c r="B32" s="50" t="s">
        <v>58</v>
      </c>
      <c r="C32" s="47" t="s">
        <v>75</v>
      </c>
      <c r="D32" s="50" t="s">
        <v>63</v>
      </c>
      <c r="E32" s="48">
        <v>7</v>
      </c>
    </row>
    <row r="33" spans="1:6" s="44" customFormat="1" ht="47.25" x14ac:dyDescent="0.25">
      <c r="A33" s="41" t="s">
        <v>76</v>
      </c>
      <c r="B33" s="42" t="s">
        <v>58</v>
      </c>
      <c r="C33" s="42"/>
      <c r="D33" s="42"/>
      <c r="E33" s="43">
        <v>5.3739999999999997</v>
      </c>
    </row>
    <row r="34" spans="1:6" ht="47.25" x14ac:dyDescent="0.25">
      <c r="A34" s="45" t="s">
        <v>76</v>
      </c>
      <c r="B34" s="46" t="s">
        <v>58</v>
      </c>
      <c r="C34" s="47" t="s">
        <v>77</v>
      </c>
      <c r="D34" s="46"/>
      <c r="E34" s="48">
        <v>5.3739999999999997</v>
      </c>
    </row>
    <row r="35" spans="1:6" ht="31.5" x14ac:dyDescent="0.25">
      <c r="A35" s="49" t="s">
        <v>62</v>
      </c>
      <c r="B35" s="50" t="s">
        <v>58</v>
      </c>
      <c r="C35" s="47" t="s">
        <v>77</v>
      </c>
      <c r="D35" s="50" t="s">
        <v>63</v>
      </c>
      <c r="E35" s="48">
        <v>5.3739999999999997</v>
      </c>
    </row>
    <row r="36" spans="1:6" s="44" customFormat="1" ht="47.25" x14ac:dyDescent="0.25">
      <c r="A36" s="41" t="s">
        <v>78</v>
      </c>
      <c r="B36" s="42" t="s">
        <v>58</v>
      </c>
      <c r="C36" s="42"/>
      <c r="D36" s="42"/>
      <c r="E36" s="43">
        <v>1112.5619999999999</v>
      </c>
    </row>
    <row r="37" spans="1:6" ht="47.25" x14ac:dyDescent="0.25">
      <c r="A37" s="45" t="s">
        <v>78</v>
      </c>
      <c r="B37" s="46" t="s">
        <v>58</v>
      </c>
      <c r="C37" s="47" t="s">
        <v>79</v>
      </c>
      <c r="D37" s="46"/>
      <c r="E37" s="48">
        <v>1112.5619999999999</v>
      </c>
    </row>
    <row r="38" spans="1:6" ht="31.5" x14ac:dyDescent="0.25">
      <c r="A38" s="49" t="s">
        <v>62</v>
      </c>
      <c r="B38" s="50" t="s">
        <v>58</v>
      </c>
      <c r="C38" s="47" t="s">
        <v>79</v>
      </c>
      <c r="D38" s="50" t="s">
        <v>63</v>
      </c>
      <c r="E38" s="48">
        <v>1112.5619999999999</v>
      </c>
    </row>
    <row r="39" spans="1:6" s="44" customFormat="1" ht="15.75" x14ac:dyDescent="0.25">
      <c r="A39" s="41" t="s">
        <v>80</v>
      </c>
      <c r="B39" s="42" t="s">
        <v>58</v>
      </c>
      <c r="C39" s="42"/>
      <c r="D39" s="42"/>
      <c r="E39" s="43">
        <v>10</v>
      </c>
    </row>
    <row r="40" spans="1:6" ht="15.75" x14ac:dyDescent="0.25">
      <c r="A40" s="45" t="s">
        <v>80</v>
      </c>
      <c r="B40" s="46" t="s">
        <v>58</v>
      </c>
      <c r="C40" s="47" t="s">
        <v>81</v>
      </c>
      <c r="D40" s="46"/>
      <c r="E40" s="48">
        <v>10</v>
      </c>
    </row>
    <row r="41" spans="1:6" ht="31.5" x14ac:dyDescent="0.25">
      <c r="A41" s="49" t="s">
        <v>62</v>
      </c>
      <c r="B41" s="50" t="s">
        <v>58</v>
      </c>
      <c r="C41" s="47" t="s">
        <v>81</v>
      </c>
      <c r="D41" s="50" t="s">
        <v>63</v>
      </c>
      <c r="E41" s="48">
        <v>10</v>
      </c>
    </row>
    <row r="42" spans="1:6" s="44" customFormat="1" ht="15.75" x14ac:dyDescent="0.25">
      <c r="A42" s="41" t="s">
        <v>82</v>
      </c>
      <c r="B42" s="42" t="s">
        <v>58</v>
      </c>
      <c r="C42" s="42"/>
      <c r="D42" s="42"/>
      <c r="E42" s="43">
        <v>140.959</v>
      </c>
    </row>
    <row r="43" spans="1:6" ht="15.75" x14ac:dyDescent="0.25">
      <c r="A43" s="45" t="s">
        <v>82</v>
      </c>
      <c r="B43" s="46" t="s">
        <v>58</v>
      </c>
      <c r="C43" s="47" t="s">
        <v>83</v>
      </c>
      <c r="D43" s="46"/>
      <c r="E43" s="48">
        <v>140.959</v>
      </c>
    </row>
    <row r="44" spans="1:6" ht="31.5" x14ac:dyDescent="0.25">
      <c r="A44" s="49" t="s">
        <v>62</v>
      </c>
      <c r="B44" s="50" t="s">
        <v>58</v>
      </c>
      <c r="C44" s="47" t="s">
        <v>83</v>
      </c>
      <c r="D44" s="50" t="s">
        <v>63</v>
      </c>
      <c r="E44" s="48">
        <v>140.959</v>
      </c>
    </row>
    <row r="45" spans="1:6" ht="47.25" x14ac:dyDescent="0.25">
      <c r="A45" s="38" t="s">
        <v>84</v>
      </c>
      <c r="B45" s="39" t="s">
        <v>58</v>
      </c>
      <c r="C45" s="39"/>
      <c r="D45" s="39"/>
      <c r="E45" s="40">
        <v>4227.1795599999996</v>
      </c>
      <c r="F45" s="37"/>
    </row>
    <row r="46" spans="1:6" s="44" customFormat="1" ht="47.25" x14ac:dyDescent="0.25">
      <c r="A46" s="41" t="s">
        <v>85</v>
      </c>
      <c r="B46" s="42" t="s">
        <v>58</v>
      </c>
      <c r="C46" s="42"/>
      <c r="D46" s="42"/>
      <c r="E46" s="43">
        <v>1685.16434</v>
      </c>
    </row>
    <row r="47" spans="1:6" ht="47.25" x14ac:dyDescent="0.25">
      <c r="A47" s="45" t="s">
        <v>85</v>
      </c>
      <c r="B47" s="46" t="s">
        <v>58</v>
      </c>
      <c r="C47" s="47" t="s">
        <v>86</v>
      </c>
      <c r="D47" s="46"/>
      <c r="E47" s="48">
        <v>1685.16434</v>
      </c>
    </row>
    <row r="48" spans="1:6" ht="31.5" x14ac:dyDescent="0.25">
      <c r="A48" s="49" t="s">
        <v>62</v>
      </c>
      <c r="B48" s="50" t="s">
        <v>58</v>
      </c>
      <c r="C48" s="47" t="s">
        <v>86</v>
      </c>
      <c r="D48" s="50" t="s">
        <v>63</v>
      </c>
      <c r="E48" s="48">
        <v>1685.16434</v>
      </c>
    </row>
    <row r="49" spans="1:6" s="44" customFormat="1" ht="47.25" x14ac:dyDescent="0.25">
      <c r="A49" s="41" t="s">
        <v>87</v>
      </c>
      <c r="B49" s="42" t="s">
        <v>58</v>
      </c>
      <c r="C49" s="42"/>
      <c r="D49" s="42"/>
      <c r="E49" s="43">
        <v>574.71865000000003</v>
      </c>
    </row>
    <row r="50" spans="1:6" ht="47.25" x14ac:dyDescent="0.25">
      <c r="A50" s="45" t="s">
        <v>87</v>
      </c>
      <c r="B50" s="46" t="s">
        <v>58</v>
      </c>
      <c r="C50" s="47" t="s">
        <v>88</v>
      </c>
      <c r="D50" s="46"/>
      <c r="E50" s="48">
        <v>574.71865000000003</v>
      </c>
    </row>
    <row r="51" spans="1:6" ht="31.5" x14ac:dyDescent="0.25">
      <c r="A51" s="49" t="s">
        <v>62</v>
      </c>
      <c r="B51" s="50" t="s">
        <v>58</v>
      </c>
      <c r="C51" s="47" t="s">
        <v>88</v>
      </c>
      <c r="D51" s="50" t="s">
        <v>63</v>
      </c>
      <c r="E51" s="48">
        <v>574.71865000000003</v>
      </c>
    </row>
    <row r="52" spans="1:6" s="44" customFormat="1" ht="47.25" x14ac:dyDescent="0.25">
      <c r="A52" s="41" t="s">
        <v>89</v>
      </c>
      <c r="B52" s="42" t="s">
        <v>58</v>
      </c>
      <c r="C52" s="42"/>
      <c r="D52" s="42"/>
      <c r="E52" s="43">
        <v>667.29656999999997</v>
      </c>
    </row>
    <row r="53" spans="1:6" ht="47.25" x14ac:dyDescent="0.25">
      <c r="A53" s="45" t="s">
        <v>89</v>
      </c>
      <c r="B53" s="46" t="s">
        <v>58</v>
      </c>
      <c r="C53" s="47" t="s">
        <v>90</v>
      </c>
      <c r="D53" s="46"/>
      <c r="E53" s="48">
        <v>667.29656999999997</v>
      </c>
    </row>
    <row r="54" spans="1:6" ht="31.5" x14ac:dyDescent="0.25">
      <c r="A54" s="49" t="s">
        <v>62</v>
      </c>
      <c r="B54" s="50" t="s">
        <v>58</v>
      </c>
      <c r="C54" s="47" t="s">
        <v>90</v>
      </c>
      <c r="D54" s="50" t="s">
        <v>63</v>
      </c>
      <c r="E54" s="48">
        <v>667.29656999999997</v>
      </c>
    </row>
    <row r="55" spans="1:6" s="44" customFormat="1" ht="15.75" x14ac:dyDescent="0.25">
      <c r="A55" s="41" t="s">
        <v>91</v>
      </c>
      <c r="B55" s="42" t="s">
        <v>58</v>
      </c>
      <c r="C55" s="42"/>
      <c r="D55" s="42"/>
      <c r="E55" s="43">
        <v>1300</v>
      </c>
    </row>
    <row r="56" spans="1:6" ht="15.75" x14ac:dyDescent="0.25">
      <c r="A56" s="45" t="s">
        <v>91</v>
      </c>
      <c r="B56" s="46" t="s">
        <v>58</v>
      </c>
      <c r="C56" s="47" t="s">
        <v>92</v>
      </c>
      <c r="D56" s="46"/>
      <c r="E56" s="48">
        <v>1300</v>
      </c>
    </row>
    <row r="57" spans="1:6" ht="31.5" x14ac:dyDescent="0.25">
      <c r="A57" s="49" t="s">
        <v>62</v>
      </c>
      <c r="B57" s="50" t="s">
        <v>58</v>
      </c>
      <c r="C57" s="47" t="s">
        <v>92</v>
      </c>
      <c r="D57" s="50" t="s">
        <v>63</v>
      </c>
      <c r="E57" s="48">
        <v>1300</v>
      </c>
    </row>
    <row r="58" spans="1:6" ht="15.75" x14ac:dyDescent="0.25">
      <c r="A58" s="35" t="s">
        <v>93</v>
      </c>
      <c r="B58" s="36" t="s">
        <v>58</v>
      </c>
      <c r="C58" s="36"/>
      <c r="D58" s="36"/>
      <c r="E58" s="56">
        <v>2820.0354400000001</v>
      </c>
      <c r="F58" s="51"/>
    </row>
    <row r="59" spans="1:6" ht="15.75" x14ac:dyDescent="0.25">
      <c r="A59" s="38" t="s">
        <v>94</v>
      </c>
      <c r="B59" s="39" t="s">
        <v>58</v>
      </c>
      <c r="C59" s="39"/>
      <c r="D59" s="39"/>
      <c r="E59" s="40">
        <v>2820.0354400000001</v>
      </c>
    </row>
    <row r="60" spans="1:6" s="44" customFormat="1" ht="15.75" x14ac:dyDescent="0.25">
      <c r="A60" s="41" t="s">
        <v>95</v>
      </c>
      <c r="B60" s="42" t="s">
        <v>58</v>
      </c>
      <c r="C60" s="52" t="s">
        <v>96</v>
      </c>
      <c r="D60" s="42"/>
      <c r="E60" s="43">
        <v>270.30200000000002</v>
      </c>
    </row>
    <row r="61" spans="1:6" ht="15.75" x14ac:dyDescent="0.25">
      <c r="A61" s="49" t="s">
        <v>97</v>
      </c>
      <c r="B61" s="50" t="s">
        <v>58</v>
      </c>
      <c r="C61" s="47" t="s">
        <v>96</v>
      </c>
      <c r="D61" s="50" t="s">
        <v>98</v>
      </c>
      <c r="E61" s="48">
        <v>65.302000000000007</v>
      </c>
    </row>
    <row r="62" spans="1:6" ht="15.75" x14ac:dyDescent="0.25">
      <c r="A62" s="49" t="s">
        <v>99</v>
      </c>
      <c r="B62" s="50" t="s">
        <v>58</v>
      </c>
      <c r="C62" s="47" t="s">
        <v>96</v>
      </c>
      <c r="D62" s="50" t="s">
        <v>100</v>
      </c>
      <c r="E62" s="48">
        <v>205</v>
      </c>
    </row>
    <row r="63" spans="1:6" s="44" customFormat="1" ht="47.25" x14ac:dyDescent="0.25">
      <c r="A63" s="41" t="s">
        <v>101</v>
      </c>
      <c r="B63" s="42" t="s">
        <v>58</v>
      </c>
      <c r="C63" s="52" t="s">
        <v>102</v>
      </c>
      <c r="D63" s="42"/>
      <c r="E63" s="43">
        <v>1889.232</v>
      </c>
      <c r="F63" s="53"/>
    </row>
    <row r="64" spans="1:6" ht="78.75" x14ac:dyDescent="0.25">
      <c r="A64" s="49" t="s">
        <v>103</v>
      </c>
      <c r="B64" s="50" t="s">
        <v>58</v>
      </c>
      <c r="C64" s="47" t="s">
        <v>102</v>
      </c>
      <c r="D64" s="50" t="s">
        <v>104</v>
      </c>
      <c r="E64" s="48">
        <v>1357.08528</v>
      </c>
    </row>
    <row r="65" spans="1:6" ht="31.5" x14ac:dyDescent="0.25">
      <c r="A65" s="49" t="s">
        <v>62</v>
      </c>
      <c r="B65" s="50" t="s">
        <v>58</v>
      </c>
      <c r="C65" s="47" t="s">
        <v>102</v>
      </c>
      <c r="D65" s="50" t="s">
        <v>63</v>
      </c>
      <c r="E65" s="48">
        <v>519.08632</v>
      </c>
    </row>
    <row r="66" spans="1:6" ht="15.75" x14ac:dyDescent="0.25">
      <c r="A66" s="49" t="s">
        <v>97</v>
      </c>
      <c r="B66" s="50" t="s">
        <v>58</v>
      </c>
      <c r="C66" s="47" t="s">
        <v>102</v>
      </c>
      <c r="D66" s="50" t="s">
        <v>98</v>
      </c>
      <c r="E66" s="48">
        <v>13.0604</v>
      </c>
    </row>
    <row r="67" spans="1:6" s="44" customFormat="1" ht="31.5" x14ac:dyDescent="0.25">
      <c r="A67" s="41" t="s">
        <v>105</v>
      </c>
      <c r="B67" s="42" t="s">
        <v>58</v>
      </c>
      <c r="C67" s="52" t="s">
        <v>106</v>
      </c>
      <c r="D67" s="42"/>
      <c r="E67" s="43">
        <v>420.35343999999998</v>
      </c>
    </row>
    <row r="68" spans="1:6" ht="78.75" x14ac:dyDescent="0.25">
      <c r="A68" s="49" t="s">
        <v>103</v>
      </c>
      <c r="B68" s="50" t="s">
        <v>58</v>
      </c>
      <c r="C68" s="47" t="s">
        <v>106</v>
      </c>
      <c r="D68" s="50" t="s">
        <v>104</v>
      </c>
      <c r="E68" s="48">
        <v>420.35343999999998</v>
      </c>
    </row>
    <row r="69" spans="1:6" s="44" customFormat="1" ht="47.25" x14ac:dyDescent="0.25">
      <c r="A69" s="41" t="s">
        <v>107</v>
      </c>
      <c r="B69" s="42" t="s">
        <v>58</v>
      </c>
      <c r="C69" s="52" t="s">
        <v>108</v>
      </c>
      <c r="D69" s="42"/>
      <c r="E69" s="43">
        <v>0.29599999999999999</v>
      </c>
    </row>
    <row r="70" spans="1:6" ht="15.75" x14ac:dyDescent="0.25">
      <c r="A70" s="49" t="s">
        <v>109</v>
      </c>
      <c r="B70" s="50" t="s">
        <v>58</v>
      </c>
      <c r="C70" s="47" t="s">
        <v>108</v>
      </c>
      <c r="D70" s="50" t="s">
        <v>110</v>
      </c>
      <c r="E70" s="48">
        <v>0.29599999999999999</v>
      </c>
    </row>
    <row r="71" spans="1:6" s="44" customFormat="1" ht="94.5" x14ac:dyDescent="0.25">
      <c r="A71" s="41" t="s">
        <v>111</v>
      </c>
      <c r="B71" s="42" t="s">
        <v>58</v>
      </c>
      <c r="C71" s="52" t="s">
        <v>112</v>
      </c>
      <c r="D71" s="42"/>
      <c r="E71" s="43">
        <v>27.331</v>
      </c>
      <c r="F71" s="53"/>
    </row>
    <row r="72" spans="1:6" ht="78.75" x14ac:dyDescent="0.25">
      <c r="A72" s="49" t="s">
        <v>103</v>
      </c>
      <c r="B72" s="50" t="s">
        <v>58</v>
      </c>
      <c r="C72" s="47" t="s">
        <v>112</v>
      </c>
      <c r="D72" s="50" t="s">
        <v>104</v>
      </c>
      <c r="E72" s="48">
        <v>22.265000000000001</v>
      </c>
    </row>
    <row r="73" spans="1:6" ht="31.5" x14ac:dyDescent="0.25">
      <c r="A73" s="49" t="s">
        <v>62</v>
      </c>
      <c r="B73" s="50" t="s">
        <v>58</v>
      </c>
      <c r="C73" s="47" t="s">
        <v>112</v>
      </c>
      <c r="D73" s="50" t="s">
        <v>63</v>
      </c>
      <c r="E73" s="48">
        <v>5.0659999999999998</v>
      </c>
    </row>
    <row r="74" spans="1:6" s="44" customFormat="1" ht="31.5" x14ac:dyDescent="0.25">
      <c r="A74" s="41" t="s">
        <v>113</v>
      </c>
      <c r="B74" s="42" t="s">
        <v>58</v>
      </c>
      <c r="C74" s="52" t="s">
        <v>114</v>
      </c>
      <c r="D74" s="42"/>
      <c r="E74" s="43">
        <v>212.52099999999999</v>
      </c>
      <c r="F74" s="53"/>
    </row>
    <row r="75" spans="1:6" ht="78.75" x14ac:dyDescent="0.25">
      <c r="A75" s="49" t="s">
        <v>103</v>
      </c>
      <c r="B75" s="50" t="s">
        <v>58</v>
      </c>
      <c r="C75" s="47" t="s">
        <v>114</v>
      </c>
      <c r="D75" s="50" t="s">
        <v>104</v>
      </c>
      <c r="E75" s="48">
        <v>193.608</v>
      </c>
    </row>
    <row r="76" spans="1:6" ht="32.25" thickBot="1" x14ac:dyDescent="0.3">
      <c r="A76" s="49" t="s">
        <v>62</v>
      </c>
      <c r="B76" s="50" t="s">
        <v>58</v>
      </c>
      <c r="C76" s="47" t="s">
        <v>114</v>
      </c>
      <c r="D76" s="50" t="s">
        <v>63</v>
      </c>
      <c r="E76" s="48">
        <v>18.913</v>
      </c>
    </row>
    <row r="77" spans="1:6" ht="16.5" thickBot="1" x14ac:dyDescent="0.3">
      <c r="A77" s="23" t="s">
        <v>38</v>
      </c>
      <c r="B77" s="24"/>
      <c r="C77" s="24"/>
      <c r="D77" s="24"/>
      <c r="E77" s="54">
        <v>9637.4450799999995</v>
      </c>
    </row>
    <row r="78" spans="1:6" x14ac:dyDescent="0.25">
      <c r="A78" s="55"/>
      <c r="B78" s="55"/>
      <c r="C78" s="55"/>
      <c r="D78" s="55"/>
      <c r="E78" s="55"/>
    </row>
  </sheetData>
  <mergeCells count="7">
    <mergeCell ref="A7:E7"/>
    <mergeCell ref="A1:E1"/>
    <mergeCell ref="A2:E2"/>
    <mergeCell ref="A3:E3"/>
    <mergeCell ref="A4:D4"/>
    <mergeCell ref="A5:D5"/>
    <mergeCell ref="A6:D6"/>
  </mergeCells>
  <pageMargins left="0.70866141732283472" right="0.11811023622047245" top="0.35433070866141736" bottom="0.15748031496062992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zoomScaleNormal="100" workbookViewId="0">
      <selection activeCell="A4" sqref="A4"/>
    </sheetView>
  </sheetViews>
  <sheetFormatPr defaultRowHeight="15.75" x14ac:dyDescent="0.25"/>
  <cols>
    <col min="1" max="1" width="16.7109375" style="11" customWidth="1"/>
    <col min="2" max="2" width="66.85546875" style="11" customWidth="1"/>
    <col min="3" max="3" width="17.7109375" style="11" customWidth="1"/>
    <col min="4" max="16384" width="9.140625" style="11"/>
  </cols>
  <sheetData>
    <row r="1" spans="1:3" x14ac:dyDescent="0.25">
      <c r="A1" s="113" t="s">
        <v>115</v>
      </c>
      <c r="B1" s="114"/>
      <c r="C1" s="114"/>
    </row>
    <row r="2" spans="1:3" x14ac:dyDescent="0.25">
      <c r="A2" s="113" t="s">
        <v>178</v>
      </c>
      <c r="B2" s="114"/>
      <c r="C2" s="114"/>
    </row>
    <row r="3" spans="1:3" x14ac:dyDescent="0.25">
      <c r="A3" s="113" t="s">
        <v>177</v>
      </c>
      <c r="B3" s="115"/>
      <c r="C3" s="115"/>
    </row>
    <row r="4" spans="1:3" x14ac:dyDescent="0.25">
      <c r="A4" s="57"/>
      <c r="B4" s="58"/>
      <c r="C4" s="58"/>
    </row>
    <row r="5" spans="1:3" x14ac:dyDescent="0.25">
      <c r="A5" s="116" t="s">
        <v>47</v>
      </c>
      <c r="B5" s="117"/>
      <c r="C5" s="117"/>
    </row>
    <row r="6" spans="1:3" x14ac:dyDescent="0.25">
      <c r="A6" s="116" t="s">
        <v>116</v>
      </c>
      <c r="B6" s="117"/>
      <c r="C6" s="117"/>
    </row>
    <row r="7" spans="1:3" x14ac:dyDescent="0.25">
      <c r="A7" s="118"/>
      <c r="B7" s="118"/>
      <c r="C7" s="118"/>
    </row>
    <row r="8" spans="1:3" x14ac:dyDescent="0.25">
      <c r="A8" s="112"/>
      <c r="B8" s="112"/>
      <c r="C8" s="112"/>
    </row>
    <row r="9" spans="1:3" ht="31.5" x14ac:dyDescent="0.25">
      <c r="A9" s="12" t="s">
        <v>117</v>
      </c>
      <c r="B9" s="30" t="s">
        <v>50</v>
      </c>
      <c r="C9" s="59" t="s">
        <v>42</v>
      </c>
    </row>
    <row r="10" spans="1:3" ht="16.5" thickBot="1" x14ac:dyDescent="0.3">
      <c r="A10" s="15" t="s">
        <v>2</v>
      </c>
      <c r="B10" s="15" t="s">
        <v>54</v>
      </c>
      <c r="C10" s="16" t="s">
        <v>118</v>
      </c>
    </row>
    <row r="11" spans="1:3" ht="16.5" thickBot="1" x14ac:dyDescent="0.3">
      <c r="A11" s="60" t="s">
        <v>119</v>
      </c>
      <c r="B11" s="61" t="s">
        <v>120</v>
      </c>
      <c r="C11" s="62">
        <v>2741.6730400000001</v>
      </c>
    </row>
    <row r="12" spans="1:3" ht="31.5" x14ac:dyDescent="0.25">
      <c r="A12" s="46" t="s">
        <v>121</v>
      </c>
      <c r="B12" s="63" t="s">
        <v>122</v>
      </c>
      <c r="C12" s="64">
        <v>685.03543000000002</v>
      </c>
    </row>
    <row r="13" spans="1:3" ht="47.25" x14ac:dyDescent="0.25">
      <c r="A13" s="46" t="s">
        <v>123</v>
      </c>
      <c r="B13" s="63" t="s">
        <v>124</v>
      </c>
      <c r="C13" s="64">
        <v>1838.71361</v>
      </c>
    </row>
    <row r="14" spans="1:3" ht="47.25" x14ac:dyDescent="0.25">
      <c r="A14" s="46" t="s">
        <v>125</v>
      </c>
      <c r="B14" s="63" t="s">
        <v>126</v>
      </c>
      <c r="C14" s="64">
        <v>0.29599999999999999</v>
      </c>
    </row>
    <row r="15" spans="1:3" x14ac:dyDescent="0.25">
      <c r="A15" s="46" t="s">
        <v>127</v>
      </c>
      <c r="B15" s="63" t="s">
        <v>128</v>
      </c>
      <c r="C15" s="64">
        <v>0</v>
      </c>
    </row>
    <row r="16" spans="1:3" ht="16.5" thickBot="1" x14ac:dyDescent="0.3">
      <c r="A16" s="46" t="s">
        <v>129</v>
      </c>
      <c r="B16" s="63" t="s">
        <v>130</v>
      </c>
      <c r="C16" s="64">
        <v>217.62799999999999</v>
      </c>
    </row>
    <row r="17" spans="1:3" ht="32.25" thickBot="1" x14ac:dyDescent="0.3">
      <c r="A17" s="60" t="s">
        <v>131</v>
      </c>
      <c r="B17" s="61" t="s">
        <v>132</v>
      </c>
      <c r="C17" s="62">
        <v>12</v>
      </c>
    </row>
    <row r="18" spans="1:3" ht="32.25" thickBot="1" x14ac:dyDescent="0.3">
      <c r="A18" s="46" t="s">
        <v>133</v>
      </c>
      <c r="B18" s="63" t="s">
        <v>134</v>
      </c>
      <c r="C18" s="64">
        <v>12</v>
      </c>
    </row>
    <row r="19" spans="1:3" ht="16.5" thickBot="1" x14ac:dyDescent="0.3">
      <c r="A19" s="60" t="s">
        <v>135</v>
      </c>
      <c r="B19" s="61" t="s">
        <v>136</v>
      </c>
      <c r="C19" s="62">
        <v>6795.4096399999999</v>
      </c>
    </row>
    <row r="20" spans="1:3" x14ac:dyDescent="0.25">
      <c r="A20" s="46" t="s">
        <v>137</v>
      </c>
      <c r="B20" s="63" t="s">
        <v>138</v>
      </c>
      <c r="C20" s="64">
        <v>4227.1795599999996</v>
      </c>
    </row>
    <row r="21" spans="1:3" ht="16.5" thickBot="1" x14ac:dyDescent="0.3">
      <c r="A21" s="46" t="s">
        <v>139</v>
      </c>
      <c r="B21" s="63" t="s">
        <v>140</v>
      </c>
      <c r="C21" s="64">
        <v>2568.2300799999998</v>
      </c>
    </row>
    <row r="22" spans="1:3" ht="16.5" thickBot="1" x14ac:dyDescent="0.3">
      <c r="A22" s="60" t="s">
        <v>141</v>
      </c>
      <c r="B22" s="61" t="s">
        <v>142</v>
      </c>
      <c r="C22" s="62">
        <v>10</v>
      </c>
    </row>
    <row r="23" spans="1:3" ht="16.5" thickBot="1" x14ac:dyDescent="0.3">
      <c r="A23" s="46" t="s">
        <v>143</v>
      </c>
      <c r="B23" s="63" t="s">
        <v>144</v>
      </c>
      <c r="C23" s="64">
        <v>10</v>
      </c>
    </row>
    <row r="24" spans="1:3" ht="16.5" thickBot="1" x14ac:dyDescent="0.3">
      <c r="A24" s="60" t="s">
        <v>145</v>
      </c>
      <c r="B24" s="61" t="s">
        <v>146</v>
      </c>
      <c r="C24" s="62">
        <v>78.362399999999994</v>
      </c>
    </row>
    <row r="25" spans="1:3" ht="16.5" thickBot="1" x14ac:dyDescent="0.3">
      <c r="A25" s="46" t="s">
        <v>147</v>
      </c>
      <c r="B25" s="63" t="s">
        <v>148</v>
      </c>
      <c r="C25" s="64">
        <v>78.362399999999994</v>
      </c>
    </row>
    <row r="26" spans="1:3" ht="16.5" thickBot="1" x14ac:dyDescent="0.3">
      <c r="A26" s="24" t="s">
        <v>149</v>
      </c>
      <c r="B26" s="24"/>
      <c r="C26" s="65">
        <v>9637.4450799999995</v>
      </c>
    </row>
    <row r="27" spans="1:3" x14ac:dyDescent="0.25">
      <c r="A27" s="26"/>
      <c r="B27" s="26"/>
      <c r="C27" s="26"/>
    </row>
  </sheetData>
  <mergeCells count="7">
    <mergeCell ref="A8:C8"/>
    <mergeCell ref="A1:C1"/>
    <mergeCell ref="A2:C2"/>
    <mergeCell ref="A3:C3"/>
    <mergeCell ref="A5:C5"/>
    <mergeCell ref="A6:C6"/>
    <mergeCell ref="A7:C7"/>
  </mergeCell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Normal="100" workbookViewId="0">
      <selection activeCell="A4" sqref="A4"/>
    </sheetView>
  </sheetViews>
  <sheetFormatPr defaultRowHeight="15.75" x14ac:dyDescent="0.25"/>
  <cols>
    <col min="1" max="1" width="5.28515625" style="11" customWidth="1"/>
    <col min="2" max="3" width="4.140625" style="11" customWidth="1"/>
    <col min="4" max="4" width="4" style="11" customWidth="1"/>
    <col min="5" max="5" width="3.85546875" style="11" customWidth="1"/>
    <col min="6" max="6" width="4.140625" style="11" customWidth="1"/>
    <col min="7" max="7" width="6.140625" style="11" customWidth="1"/>
    <col min="8" max="8" width="5.42578125" style="11" customWidth="1"/>
    <col min="9" max="9" width="57.5703125" style="11" customWidth="1"/>
    <col min="10" max="10" width="19.140625" style="11" customWidth="1"/>
    <col min="11" max="11" width="9.7109375" style="11" customWidth="1"/>
    <col min="12" max="256" width="9.140625" style="11"/>
    <col min="257" max="257" width="4.42578125" style="11" customWidth="1"/>
    <col min="258" max="262" width="3.28515625" style="11" customWidth="1"/>
    <col min="263" max="263" width="5.5703125" style="11" customWidth="1"/>
    <col min="264" max="264" width="4.42578125" style="11" customWidth="1"/>
    <col min="265" max="265" width="57.5703125" style="11" customWidth="1"/>
    <col min="266" max="266" width="19.140625" style="11" customWidth="1"/>
    <col min="267" max="267" width="9.7109375" style="11" customWidth="1"/>
    <col min="268" max="512" width="9.140625" style="11"/>
    <col min="513" max="513" width="4.42578125" style="11" customWidth="1"/>
    <col min="514" max="518" width="3.28515625" style="11" customWidth="1"/>
    <col min="519" max="519" width="5.5703125" style="11" customWidth="1"/>
    <col min="520" max="520" width="4.42578125" style="11" customWidth="1"/>
    <col min="521" max="521" width="57.5703125" style="11" customWidth="1"/>
    <col min="522" max="522" width="19.140625" style="11" customWidth="1"/>
    <col min="523" max="523" width="9.7109375" style="11" customWidth="1"/>
    <col min="524" max="768" width="9.140625" style="11"/>
    <col min="769" max="769" width="4.42578125" style="11" customWidth="1"/>
    <col min="770" max="774" width="3.28515625" style="11" customWidth="1"/>
    <col min="775" max="775" width="5.5703125" style="11" customWidth="1"/>
    <col min="776" max="776" width="4.42578125" style="11" customWidth="1"/>
    <col min="777" max="777" width="57.5703125" style="11" customWidth="1"/>
    <col min="778" max="778" width="19.140625" style="11" customWidth="1"/>
    <col min="779" max="779" width="9.7109375" style="11" customWidth="1"/>
    <col min="780" max="1024" width="9.140625" style="11"/>
    <col min="1025" max="1025" width="4.42578125" style="11" customWidth="1"/>
    <col min="1026" max="1030" width="3.28515625" style="11" customWidth="1"/>
    <col min="1031" max="1031" width="5.5703125" style="11" customWidth="1"/>
    <col min="1032" max="1032" width="4.42578125" style="11" customWidth="1"/>
    <col min="1033" max="1033" width="57.5703125" style="11" customWidth="1"/>
    <col min="1034" max="1034" width="19.140625" style="11" customWidth="1"/>
    <col min="1035" max="1035" width="9.7109375" style="11" customWidth="1"/>
    <col min="1036" max="1280" width="9.140625" style="11"/>
    <col min="1281" max="1281" width="4.42578125" style="11" customWidth="1"/>
    <col min="1282" max="1286" width="3.28515625" style="11" customWidth="1"/>
    <col min="1287" max="1287" width="5.5703125" style="11" customWidth="1"/>
    <col min="1288" max="1288" width="4.42578125" style="11" customWidth="1"/>
    <col min="1289" max="1289" width="57.5703125" style="11" customWidth="1"/>
    <col min="1290" max="1290" width="19.140625" style="11" customWidth="1"/>
    <col min="1291" max="1291" width="9.7109375" style="11" customWidth="1"/>
    <col min="1292" max="1536" width="9.140625" style="11"/>
    <col min="1537" max="1537" width="4.42578125" style="11" customWidth="1"/>
    <col min="1538" max="1542" width="3.28515625" style="11" customWidth="1"/>
    <col min="1543" max="1543" width="5.5703125" style="11" customWidth="1"/>
    <col min="1544" max="1544" width="4.42578125" style="11" customWidth="1"/>
    <col min="1545" max="1545" width="57.5703125" style="11" customWidth="1"/>
    <col min="1546" max="1546" width="19.140625" style="11" customWidth="1"/>
    <col min="1547" max="1547" width="9.7109375" style="11" customWidth="1"/>
    <col min="1548" max="1792" width="9.140625" style="11"/>
    <col min="1793" max="1793" width="4.42578125" style="11" customWidth="1"/>
    <col min="1794" max="1798" width="3.28515625" style="11" customWidth="1"/>
    <col min="1799" max="1799" width="5.5703125" style="11" customWidth="1"/>
    <col min="1800" max="1800" width="4.42578125" style="11" customWidth="1"/>
    <col min="1801" max="1801" width="57.5703125" style="11" customWidth="1"/>
    <col min="1802" max="1802" width="19.140625" style="11" customWidth="1"/>
    <col min="1803" max="1803" width="9.7109375" style="11" customWidth="1"/>
    <col min="1804" max="2048" width="9.140625" style="11"/>
    <col min="2049" max="2049" width="4.42578125" style="11" customWidth="1"/>
    <col min="2050" max="2054" width="3.28515625" style="11" customWidth="1"/>
    <col min="2055" max="2055" width="5.5703125" style="11" customWidth="1"/>
    <col min="2056" max="2056" width="4.42578125" style="11" customWidth="1"/>
    <col min="2057" max="2057" width="57.5703125" style="11" customWidth="1"/>
    <col min="2058" max="2058" width="19.140625" style="11" customWidth="1"/>
    <col min="2059" max="2059" width="9.7109375" style="11" customWidth="1"/>
    <col min="2060" max="2304" width="9.140625" style="11"/>
    <col min="2305" max="2305" width="4.42578125" style="11" customWidth="1"/>
    <col min="2306" max="2310" width="3.28515625" style="11" customWidth="1"/>
    <col min="2311" max="2311" width="5.5703125" style="11" customWidth="1"/>
    <col min="2312" max="2312" width="4.42578125" style="11" customWidth="1"/>
    <col min="2313" max="2313" width="57.5703125" style="11" customWidth="1"/>
    <col min="2314" max="2314" width="19.140625" style="11" customWidth="1"/>
    <col min="2315" max="2315" width="9.7109375" style="11" customWidth="1"/>
    <col min="2316" max="2560" width="9.140625" style="11"/>
    <col min="2561" max="2561" width="4.42578125" style="11" customWidth="1"/>
    <col min="2562" max="2566" width="3.28515625" style="11" customWidth="1"/>
    <col min="2567" max="2567" width="5.5703125" style="11" customWidth="1"/>
    <col min="2568" max="2568" width="4.42578125" style="11" customWidth="1"/>
    <col min="2569" max="2569" width="57.5703125" style="11" customWidth="1"/>
    <col min="2570" max="2570" width="19.140625" style="11" customWidth="1"/>
    <col min="2571" max="2571" width="9.7109375" style="11" customWidth="1"/>
    <col min="2572" max="2816" width="9.140625" style="11"/>
    <col min="2817" max="2817" width="4.42578125" style="11" customWidth="1"/>
    <col min="2818" max="2822" width="3.28515625" style="11" customWidth="1"/>
    <col min="2823" max="2823" width="5.5703125" style="11" customWidth="1"/>
    <col min="2824" max="2824" width="4.42578125" style="11" customWidth="1"/>
    <col min="2825" max="2825" width="57.5703125" style="11" customWidth="1"/>
    <col min="2826" max="2826" width="19.140625" style="11" customWidth="1"/>
    <col min="2827" max="2827" width="9.7109375" style="11" customWidth="1"/>
    <col min="2828" max="3072" width="9.140625" style="11"/>
    <col min="3073" max="3073" width="4.42578125" style="11" customWidth="1"/>
    <col min="3074" max="3078" width="3.28515625" style="11" customWidth="1"/>
    <col min="3079" max="3079" width="5.5703125" style="11" customWidth="1"/>
    <col min="3080" max="3080" width="4.42578125" style="11" customWidth="1"/>
    <col min="3081" max="3081" width="57.5703125" style="11" customWidth="1"/>
    <col min="3082" max="3082" width="19.140625" style="11" customWidth="1"/>
    <col min="3083" max="3083" width="9.7109375" style="11" customWidth="1"/>
    <col min="3084" max="3328" width="9.140625" style="11"/>
    <col min="3329" max="3329" width="4.42578125" style="11" customWidth="1"/>
    <col min="3330" max="3334" width="3.28515625" style="11" customWidth="1"/>
    <col min="3335" max="3335" width="5.5703125" style="11" customWidth="1"/>
    <col min="3336" max="3336" width="4.42578125" style="11" customWidth="1"/>
    <col min="3337" max="3337" width="57.5703125" style="11" customWidth="1"/>
    <col min="3338" max="3338" width="19.140625" style="11" customWidth="1"/>
    <col min="3339" max="3339" width="9.7109375" style="11" customWidth="1"/>
    <col min="3340" max="3584" width="9.140625" style="11"/>
    <col min="3585" max="3585" width="4.42578125" style="11" customWidth="1"/>
    <col min="3586" max="3590" width="3.28515625" style="11" customWidth="1"/>
    <col min="3591" max="3591" width="5.5703125" style="11" customWidth="1"/>
    <col min="3592" max="3592" width="4.42578125" style="11" customWidth="1"/>
    <col min="3593" max="3593" width="57.5703125" style="11" customWidth="1"/>
    <col min="3594" max="3594" width="19.140625" style="11" customWidth="1"/>
    <col min="3595" max="3595" width="9.7109375" style="11" customWidth="1"/>
    <col min="3596" max="3840" width="9.140625" style="11"/>
    <col min="3841" max="3841" width="4.42578125" style="11" customWidth="1"/>
    <col min="3842" max="3846" width="3.28515625" style="11" customWidth="1"/>
    <col min="3847" max="3847" width="5.5703125" style="11" customWidth="1"/>
    <col min="3848" max="3848" width="4.42578125" style="11" customWidth="1"/>
    <col min="3849" max="3849" width="57.5703125" style="11" customWidth="1"/>
    <col min="3850" max="3850" width="19.140625" style="11" customWidth="1"/>
    <col min="3851" max="3851" width="9.7109375" style="11" customWidth="1"/>
    <col min="3852" max="4096" width="9.140625" style="11"/>
    <col min="4097" max="4097" width="4.42578125" style="11" customWidth="1"/>
    <col min="4098" max="4102" width="3.28515625" style="11" customWidth="1"/>
    <col min="4103" max="4103" width="5.5703125" style="11" customWidth="1"/>
    <col min="4104" max="4104" width="4.42578125" style="11" customWidth="1"/>
    <col min="4105" max="4105" width="57.5703125" style="11" customWidth="1"/>
    <col min="4106" max="4106" width="19.140625" style="11" customWidth="1"/>
    <col min="4107" max="4107" width="9.7109375" style="11" customWidth="1"/>
    <col min="4108" max="4352" width="9.140625" style="11"/>
    <col min="4353" max="4353" width="4.42578125" style="11" customWidth="1"/>
    <col min="4354" max="4358" width="3.28515625" style="11" customWidth="1"/>
    <col min="4359" max="4359" width="5.5703125" style="11" customWidth="1"/>
    <col min="4360" max="4360" width="4.42578125" style="11" customWidth="1"/>
    <col min="4361" max="4361" width="57.5703125" style="11" customWidth="1"/>
    <col min="4362" max="4362" width="19.140625" style="11" customWidth="1"/>
    <col min="4363" max="4363" width="9.7109375" style="11" customWidth="1"/>
    <col min="4364" max="4608" width="9.140625" style="11"/>
    <col min="4609" max="4609" width="4.42578125" style="11" customWidth="1"/>
    <col min="4610" max="4614" width="3.28515625" style="11" customWidth="1"/>
    <col min="4615" max="4615" width="5.5703125" style="11" customWidth="1"/>
    <col min="4616" max="4616" width="4.42578125" style="11" customWidth="1"/>
    <col min="4617" max="4617" width="57.5703125" style="11" customWidth="1"/>
    <col min="4618" max="4618" width="19.140625" style="11" customWidth="1"/>
    <col min="4619" max="4619" width="9.7109375" style="11" customWidth="1"/>
    <col min="4620" max="4864" width="9.140625" style="11"/>
    <col min="4865" max="4865" width="4.42578125" style="11" customWidth="1"/>
    <col min="4866" max="4870" width="3.28515625" style="11" customWidth="1"/>
    <col min="4871" max="4871" width="5.5703125" style="11" customWidth="1"/>
    <col min="4872" max="4872" width="4.42578125" style="11" customWidth="1"/>
    <col min="4873" max="4873" width="57.5703125" style="11" customWidth="1"/>
    <col min="4874" max="4874" width="19.140625" style="11" customWidth="1"/>
    <col min="4875" max="4875" width="9.7109375" style="11" customWidth="1"/>
    <col min="4876" max="5120" width="9.140625" style="11"/>
    <col min="5121" max="5121" width="4.42578125" style="11" customWidth="1"/>
    <col min="5122" max="5126" width="3.28515625" style="11" customWidth="1"/>
    <col min="5127" max="5127" width="5.5703125" style="11" customWidth="1"/>
    <col min="5128" max="5128" width="4.42578125" style="11" customWidth="1"/>
    <col min="5129" max="5129" width="57.5703125" style="11" customWidth="1"/>
    <col min="5130" max="5130" width="19.140625" style="11" customWidth="1"/>
    <col min="5131" max="5131" width="9.7109375" style="11" customWidth="1"/>
    <col min="5132" max="5376" width="9.140625" style="11"/>
    <col min="5377" max="5377" width="4.42578125" style="11" customWidth="1"/>
    <col min="5378" max="5382" width="3.28515625" style="11" customWidth="1"/>
    <col min="5383" max="5383" width="5.5703125" style="11" customWidth="1"/>
    <col min="5384" max="5384" width="4.42578125" style="11" customWidth="1"/>
    <col min="5385" max="5385" width="57.5703125" style="11" customWidth="1"/>
    <col min="5386" max="5386" width="19.140625" style="11" customWidth="1"/>
    <col min="5387" max="5387" width="9.7109375" style="11" customWidth="1"/>
    <col min="5388" max="5632" width="9.140625" style="11"/>
    <col min="5633" max="5633" width="4.42578125" style="11" customWidth="1"/>
    <col min="5634" max="5638" width="3.28515625" style="11" customWidth="1"/>
    <col min="5639" max="5639" width="5.5703125" style="11" customWidth="1"/>
    <col min="5640" max="5640" width="4.42578125" style="11" customWidth="1"/>
    <col min="5641" max="5641" width="57.5703125" style="11" customWidth="1"/>
    <col min="5642" max="5642" width="19.140625" style="11" customWidth="1"/>
    <col min="5643" max="5643" width="9.7109375" style="11" customWidth="1"/>
    <col min="5644" max="5888" width="9.140625" style="11"/>
    <col min="5889" max="5889" width="4.42578125" style="11" customWidth="1"/>
    <col min="5890" max="5894" width="3.28515625" style="11" customWidth="1"/>
    <col min="5895" max="5895" width="5.5703125" style="11" customWidth="1"/>
    <col min="5896" max="5896" width="4.42578125" style="11" customWidth="1"/>
    <col min="5897" max="5897" width="57.5703125" style="11" customWidth="1"/>
    <col min="5898" max="5898" width="19.140625" style="11" customWidth="1"/>
    <col min="5899" max="5899" width="9.7109375" style="11" customWidth="1"/>
    <col min="5900" max="6144" width="9.140625" style="11"/>
    <col min="6145" max="6145" width="4.42578125" style="11" customWidth="1"/>
    <col min="6146" max="6150" width="3.28515625" style="11" customWidth="1"/>
    <col min="6151" max="6151" width="5.5703125" style="11" customWidth="1"/>
    <col min="6152" max="6152" width="4.42578125" style="11" customWidth="1"/>
    <col min="6153" max="6153" width="57.5703125" style="11" customWidth="1"/>
    <col min="6154" max="6154" width="19.140625" style="11" customWidth="1"/>
    <col min="6155" max="6155" width="9.7109375" style="11" customWidth="1"/>
    <col min="6156" max="6400" width="9.140625" style="11"/>
    <col min="6401" max="6401" width="4.42578125" style="11" customWidth="1"/>
    <col min="6402" max="6406" width="3.28515625" style="11" customWidth="1"/>
    <col min="6407" max="6407" width="5.5703125" style="11" customWidth="1"/>
    <col min="6408" max="6408" width="4.42578125" style="11" customWidth="1"/>
    <col min="6409" max="6409" width="57.5703125" style="11" customWidth="1"/>
    <col min="6410" max="6410" width="19.140625" style="11" customWidth="1"/>
    <col min="6411" max="6411" width="9.7109375" style="11" customWidth="1"/>
    <col min="6412" max="6656" width="9.140625" style="11"/>
    <col min="6657" max="6657" width="4.42578125" style="11" customWidth="1"/>
    <col min="6658" max="6662" width="3.28515625" style="11" customWidth="1"/>
    <col min="6663" max="6663" width="5.5703125" style="11" customWidth="1"/>
    <col min="6664" max="6664" width="4.42578125" style="11" customWidth="1"/>
    <col min="6665" max="6665" width="57.5703125" style="11" customWidth="1"/>
    <col min="6666" max="6666" width="19.140625" style="11" customWidth="1"/>
    <col min="6667" max="6667" width="9.7109375" style="11" customWidth="1"/>
    <col min="6668" max="6912" width="9.140625" style="11"/>
    <col min="6913" max="6913" width="4.42578125" style="11" customWidth="1"/>
    <col min="6914" max="6918" width="3.28515625" style="11" customWidth="1"/>
    <col min="6919" max="6919" width="5.5703125" style="11" customWidth="1"/>
    <col min="6920" max="6920" width="4.42578125" style="11" customWidth="1"/>
    <col min="6921" max="6921" width="57.5703125" style="11" customWidth="1"/>
    <col min="6922" max="6922" width="19.140625" style="11" customWidth="1"/>
    <col min="6923" max="6923" width="9.7109375" style="11" customWidth="1"/>
    <col min="6924" max="7168" width="9.140625" style="11"/>
    <col min="7169" max="7169" width="4.42578125" style="11" customWidth="1"/>
    <col min="7170" max="7174" width="3.28515625" style="11" customWidth="1"/>
    <col min="7175" max="7175" width="5.5703125" style="11" customWidth="1"/>
    <col min="7176" max="7176" width="4.42578125" style="11" customWidth="1"/>
    <col min="7177" max="7177" width="57.5703125" style="11" customWidth="1"/>
    <col min="7178" max="7178" width="19.140625" style="11" customWidth="1"/>
    <col min="7179" max="7179" width="9.7109375" style="11" customWidth="1"/>
    <col min="7180" max="7424" width="9.140625" style="11"/>
    <col min="7425" max="7425" width="4.42578125" style="11" customWidth="1"/>
    <col min="7426" max="7430" width="3.28515625" style="11" customWidth="1"/>
    <col min="7431" max="7431" width="5.5703125" style="11" customWidth="1"/>
    <col min="7432" max="7432" width="4.42578125" style="11" customWidth="1"/>
    <col min="7433" max="7433" width="57.5703125" style="11" customWidth="1"/>
    <col min="7434" max="7434" width="19.140625" style="11" customWidth="1"/>
    <col min="7435" max="7435" width="9.7109375" style="11" customWidth="1"/>
    <col min="7436" max="7680" width="9.140625" style="11"/>
    <col min="7681" max="7681" width="4.42578125" style="11" customWidth="1"/>
    <col min="7682" max="7686" width="3.28515625" style="11" customWidth="1"/>
    <col min="7687" max="7687" width="5.5703125" style="11" customWidth="1"/>
    <col min="7688" max="7688" width="4.42578125" style="11" customWidth="1"/>
    <col min="7689" max="7689" width="57.5703125" style="11" customWidth="1"/>
    <col min="7690" max="7690" width="19.140625" style="11" customWidth="1"/>
    <col min="7691" max="7691" width="9.7109375" style="11" customWidth="1"/>
    <col min="7692" max="7936" width="9.140625" style="11"/>
    <col min="7937" max="7937" width="4.42578125" style="11" customWidth="1"/>
    <col min="7938" max="7942" width="3.28515625" style="11" customWidth="1"/>
    <col min="7943" max="7943" width="5.5703125" style="11" customWidth="1"/>
    <col min="7944" max="7944" width="4.42578125" style="11" customWidth="1"/>
    <col min="7945" max="7945" width="57.5703125" style="11" customWidth="1"/>
    <col min="7946" max="7946" width="19.140625" style="11" customWidth="1"/>
    <col min="7947" max="7947" width="9.7109375" style="11" customWidth="1"/>
    <col min="7948" max="8192" width="9.140625" style="11"/>
    <col min="8193" max="8193" width="4.42578125" style="11" customWidth="1"/>
    <col min="8194" max="8198" width="3.28515625" style="11" customWidth="1"/>
    <col min="8199" max="8199" width="5.5703125" style="11" customWidth="1"/>
    <col min="8200" max="8200" width="4.42578125" style="11" customWidth="1"/>
    <col min="8201" max="8201" width="57.5703125" style="11" customWidth="1"/>
    <col min="8202" max="8202" width="19.140625" style="11" customWidth="1"/>
    <col min="8203" max="8203" width="9.7109375" style="11" customWidth="1"/>
    <col min="8204" max="8448" width="9.140625" style="11"/>
    <col min="8449" max="8449" width="4.42578125" style="11" customWidth="1"/>
    <col min="8450" max="8454" width="3.28515625" style="11" customWidth="1"/>
    <col min="8455" max="8455" width="5.5703125" style="11" customWidth="1"/>
    <col min="8456" max="8456" width="4.42578125" style="11" customWidth="1"/>
    <col min="8457" max="8457" width="57.5703125" style="11" customWidth="1"/>
    <col min="8458" max="8458" width="19.140625" style="11" customWidth="1"/>
    <col min="8459" max="8459" width="9.7109375" style="11" customWidth="1"/>
    <col min="8460" max="8704" width="9.140625" style="11"/>
    <col min="8705" max="8705" width="4.42578125" style="11" customWidth="1"/>
    <col min="8706" max="8710" width="3.28515625" style="11" customWidth="1"/>
    <col min="8711" max="8711" width="5.5703125" style="11" customWidth="1"/>
    <col min="8712" max="8712" width="4.42578125" style="11" customWidth="1"/>
    <col min="8713" max="8713" width="57.5703125" style="11" customWidth="1"/>
    <col min="8714" max="8714" width="19.140625" style="11" customWidth="1"/>
    <col min="8715" max="8715" width="9.7109375" style="11" customWidth="1"/>
    <col min="8716" max="8960" width="9.140625" style="11"/>
    <col min="8961" max="8961" width="4.42578125" style="11" customWidth="1"/>
    <col min="8962" max="8966" width="3.28515625" style="11" customWidth="1"/>
    <col min="8967" max="8967" width="5.5703125" style="11" customWidth="1"/>
    <col min="8968" max="8968" width="4.42578125" style="11" customWidth="1"/>
    <col min="8969" max="8969" width="57.5703125" style="11" customWidth="1"/>
    <col min="8970" max="8970" width="19.140625" style="11" customWidth="1"/>
    <col min="8971" max="8971" width="9.7109375" style="11" customWidth="1"/>
    <col min="8972" max="9216" width="9.140625" style="11"/>
    <col min="9217" max="9217" width="4.42578125" style="11" customWidth="1"/>
    <col min="9218" max="9222" width="3.28515625" style="11" customWidth="1"/>
    <col min="9223" max="9223" width="5.5703125" style="11" customWidth="1"/>
    <col min="9224" max="9224" width="4.42578125" style="11" customWidth="1"/>
    <col min="9225" max="9225" width="57.5703125" style="11" customWidth="1"/>
    <col min="9226" max="9226" width="19.140625" style="11" customWidth="1"/>
    <col min="9227" max="9227" width="9.7109375" style="11" customWidth="1"/>
    <col min="9228" max="9472" width="9.140625" style="11"/>
    <col min="9473" max="9473" width="4.42578125" style="11" customWidth="1"/>
    <col min="9474" max="9478" width="3.28515625" style="11" customWidth="1"/>
    <col min="9479" max="9479" width="5.5703125" style="11" customWidth="1"/>
    <col min="9480" max="9480" width="4.42578125" style="11" customWidth="1"/>
    <col min="9481" max="9481" width="57.5703125" style="11" customWidth="1"/>
    <col min="9482" max="9482" width="19.140625" style="11" customWidth="1"/>
    <col min="9483" max="9483" width="9.7109375" style="11" customWidth="1"/>
    <col min="9484" max="9728" width="9.140625" style="11"/>
    <col min="9729" max="9729" width="4.42578125" style="11" customWidth="1"/>
    <col min="9730" max="9734" width="3.28515625" style="11" customWidth="1"/>
    <col min="9735" max="9735" width="5.5703125" style="11" customWidth="1"/>
    <col min="9736" max="9736" width="4.42578125" style="11" customWidth="1"/>
    <col min="9737" max="9737" width="57.5703125" style="11" customWidth="1"/>
    <col min="9738" max="9738" width="19.140625" style="11" customWidth="1"/>
    <col min="9739" max="9739" width="9.7109375" style="11" customWidth="1"/>
    <col min="9740" max="9984" width="9.140625" style="11"/>
    <col min="9985" max="9985" width="4.42578125" style="11" customWidth="1"/>
    <col min="9986" max="9990" width="3.28515625" style="11" customWidth="1"/>
    <col min="9991" max="9991" width="5.5703125" style="11" customWidth="1"/>
    <col min="9992" max="9992" width="4.42578125" style="11" customWidth="1"/>
    <col min="9993" max="9993" width="57.5703125" style="11" customWidth="1"/>
    <col min="9994" max="9994" width="19.140625" style="11" customWidth="1"/>
    <col min="9995" max="9995" width="9.7109375" style="11" customWidth="1"/>
    <col min="9996" max="10240" width="9.140625" style="11"/>
    <col min="10241" max="10241" width="4.42578125" style="11" customWidth="1"/>
    <col min="10242" max="10246" width="3.28515625" style="11" customWidth="1"/>
    <col min="10247" max="10247" width="5.5703125" style="11" customWidth="1"/>
    <col min="10248" max="10248" width="4.42578125" style="11" customWidth="1"/>
    <col min="10249" max="10249" width="57.5703125" style="11" customWidth="1"/>
    <col min="10250" max="10250" width="19.140625" style="11" customWidth="1"/>
    <col min="10251" max="10251" width="9.7109375" style="11" customWidth="1"/>
    <col min="10252" max="10496" width="9.140625" style="11"/>
    <col min="10497" max="10497" width="4.42578125" style="11" customWidth="1"/>
    <col min="10498" max="10502" width="3.28515625" style="11" customWidth="1"/>
    <col min="10503" max="10503" width="5.5703125" style="11" customWidth="1"/>
    <col min="10504" max="10504" width="4.42578125" style="11" customWidth="1"/>
    <col min="10505" max="10505" width="57.5703125" style="11" customWidth="1"/>
    <col min="10506" max="10506" width="19.140625" style="11" customWidth="1"/>
    <col min="10507" max="10507" width="9.7109375" style="11" customWidth="1"/>
    <col min="10508" max="10752" width="9.140625" style="11"/>
    <col min="10753" max="10753" width="4.42578125" style="11" customWidth="1"/>
    <col min="10754" max="10758" width="3.28515625" style="11" customWidth="1"/>
    <col min="10759" max="10759" width="5.5703125" style="11" customWidth="1"/>
    <col min="10760" max="10760" width="4.42578125" style="11" customWidth="1"/>
    <col min="10761" max="10761" width="57.5703125" style="11" customWidth="1"/>
    <col min="10762" max="10762" width="19.140625" style="11" customWidth="1"/>
    <col min="10763" max="10763" width="9.7109375" style="11" customWidth="1"/>
    <col min="10764" max="11008" width="9.140625" style="11"/>
    <col min="11009" max="11009" width="4.42578125" style="11" customWidth="1"/>
    <col min="11010" max="11014" width="3.28515625" style="11" customWidth="1"/>
    <col min="11015" max="11015" width="5.5703125" style="11" customWidth="1"/>
    <col min="11016" max="11016" width="4.42578125" style="11" customWidth="1"/>
    <col min="11017" max="11017" width="57.5703125" style="11" customWidth="1"/>
    <col min="11018" max="11018" width="19.140625" style="11" customWidth="1"/>
    <col min="11019" max="11019" width="9.7109375" style="11" customWidth="1"/>
    <col min="11020" max="11264" width="9.140625" style="11"/>
    <col min="11265" max="11265" width="4.42578125" style="11" customWidth="1"/>
    <col min="11266" max="11270" width="3.28515625" style="11" customWidth="1"/>
    <col min="11271" max="11271" width="5.5703125" style="11" customWidth="1"/>
    <col min="11272" max="11272" width="4.42578125" style="11" customWidth="1"/>
    <col min="11273" max="11273" width="57.5703125" style="11" customWidth="1"/>
    <col min="11274" max="11274" width="19.140625" style="11" customWidth="1"/>
    <col min="11275" max="11275" width="9.7109375" style="11" customWidth="1"/>
    <col min="11276" max="11520" width="9.140625" style="11"/>
    <col min="11521" max="11521" width="4.42578125" style="11" customWidth="1"/>
    <col min="11522" max="11526" width="3.28515625" style="11" customWidth="1"/>
    <col min="11527" max="11527" width="5.5703125" style="11" customWidth="1"/>
    <col min="11528" max="11528" width="4.42578125" style="11" customWidth="1"/>
    <col min="11529" max="11529" width="57.5703125" style="11" customWidth="1"/>
    <col min="11530" max="11530" width="19.140625" style="11" customWidth="1"/>
    <col min="11531" max="11531" width="9.7109375" style="11" customWidth="1"/>
    <col min="11532" max="11776" width="9.140625" style="11"/>
    <col min="11777" max="11777" width="4.42578125" style="11" customWidth="1"/>
    <col min="11778" max="11782" width="3.28515625" style="11" customWidth="1"/>
    <col min="11783" max="11783" width="5.5703125" style="11" customWidth="1"/>
    <col min="11784" max="11784" width="4.42578125" style="11" customWidth="1"/>
    <col min="11785" max="11785" width="57.5703125" style="11" customWidth="1"/>
    <col min="11786" max="11786" width="19.140625" style="11" customWidth="1"/>
    <col min="11787" max="11787" width="9.7109375" style="11" customWidth="1"/>
    <col min="11788" max="12032" width="9.140625" style="11"/>
    <col min="12033" max="12033" width="4.42578125" style="11" customWidth="1"/>
    <col min="12034" max="12038" width="3.28515625" style="11" customWidth="1"/>
    <col min="12039" max="12039" width="5.5703125" style="11" customWidth="1"/>
    <col min="12040" max="12040" width="4.42578125" style="11" customWidth="1"/>
    <col min="12041" max="12041" width="57.5703125" style="11" customWidth="1"/>
    <col min="12042" max="12042" width="19.140625" style="11" customWidth="1"/>
    <col min="12043" max="12043" width="9.7109375" style="11" customWidth="1"/>
    <col min="12044" max="12288" width="9.140625" style="11"/>
    <col min="12289" max="12289" width="4.42578125" style="11" customWidth="1"/>
    <col min="12290" max="12294" width="3.28515625" style="11" customWidth="1"/>
    <col min="12295" max="12295" width="5.5703125" style="11" customWidth="1"/>
    <col min="12296" max="12296" width="4.42578125" style="11" customWidth="1"/>
    <col min="12297" max="12297" width="57.5703125" style="11" customWidth="1"/>
    <col min="12298" max="12298" width="19.140625" style="11" customWidth="1"/>
    <col min="12299" max="12299" width="9.7109375" style="11" customWidth="1"/>
    <col min="12300" max="12544" width="9.140625" style="11"/>
    <col min="12545" max="12545" width="4.42578125" style="11" customWidth="1"/>
    <col min="12546" max="12550" width="3.28515625" style="11" customWidth="1"/>
    <col min="12551" max="12551" width="5.5703125" style="11" customWidth="1"/>
    <col min="12552" max="12552" width="4.42578125" style="11" customWidth="1"/>
    <col min="12553" max="12553" width="57.5703125" style="11" customWidth="1"/>
    <col min="12554" max="12554" width="19.140625" style="11" customWidth="1"/>
    <col min="12555" max="12555" width="9.7109375" style="11" customWidth="1"/>
    <col min="12556" max="12800" width="9.140625" style="11"/>
    <col min="12801" max="12801" width="4.42578125" style="11" customWidth="1"/>
    <col min="12802" max="12806" width="3.28515625" style="11" customWidth="1"/>
    <col min="12807" max="12807" width="5.5703125" style="11" customWidth="1"/>
    <col min="12808" max="12808" width="4.42578125" style="11" customWidth="1"/>
    <col min="12809" max="12809" width="57.5703125" style="11" customWidth="1"/>
    <col min="12810" max="12810" width="19.140625" style="11" customWidth="1"/>
    <col min="12811" max="12811" width="9.7109375" style="11" customWidth="1"/>
    <col min="12812" max="13056" width="9.140625" style="11"/>
    <col min="13057" max="13057" width="4.42578125" style="11" customWidth="1"/>
    <col min="13058" max="13062" width="3.28515625" style="11" customWidth="1"/>
    <col min="13063" max="13063" width="5.5703125" style="11" customWidth="1"/>
    <col min="13064" max="13064" width="4.42578125" style="11" customWidth="1"/>
    <col min="13065" max="13065" width="57.5703125" style="11" customWidth="1"/>
    <col min="13066" max="13066" width="19.140625" style="11" customWidth="1"/>
    <col min="13067" max="13067" width="9.7109375" style="11" customWidth="1"/>
    <col min="13068" max="13312" width="9.140625" style="11"/>
    <col min="13313" max="13313" width="4.42578125" style="11" customWidth="1"/>
    <col min="13314" max="13318" width="3.28515625" style="11" customWidth="1"/>
    <col min="13319" max="13319" width="5.5703125" style="11" customWidth="1"/>
    <col min="13320" max="13320" width="4.42578125" style="11" customWidth="1"/>
    <col min="13321" max="13321" width="57.5703125" style="11" customWidth="1"/>
    <col min="13322" max="13322" width="19.140625" style="11" customWidth="1"/>
    <col min="13323" max="13323" width="9.7109375" style="11" customWidth="1"/>
    <col min="13324" max="13568" width="9.140625" style="11"/>
    <col min="13569" max="13569" width="4.42578125" style="11" customWidth="1"/>
    <col min="13570" max="13574" width="3.28515625" style="11" customWidth="1"/>
    <col min="13575" max="13575" width="5.5703125" style="11" customWidth="1"/>
    <col min="13576" max="13576" width="4.42578125" style="11" customWidth="1"/>
    <col min="13577" max="13577" width="57.5703125" style="11" customWidth="1"/>
    <col min="13578" max="13578" width="19.140625" style="11" customWidth="1"/>
    <col min="13579" max="13579" width="9.7109375" style="11" customWidth="1"/>
    <col min="13580" max="13824" width="9.140625" style="11"/>
    <col min="13825" max="13825" width="4.42578125" style="11" customWidth="1"/>
    <col min="13826" max="13830" width="3.28515625" style="11" customWidth="1"/>
    <col min="13831" max="13831" width="5.5703125" style="11" customWidth="1"/>
    <col min="13832" max="13832" width="4.42578125" style="11" customWidth="1"/>
    <col min="13833" max="13833" width="57.5703125" style="11" customWidth="1"/>
    <col min="13834" max="13834" width="19.140625" style="11" customWidth="1"/>
    <col min="13835" max="13835" width="9.7109375" style="11" customWidth="1"/>
    <col min="13836" max="14080" width="9.140625" style="11"/>
    <col min="14081" max="14081" width="4.42578125" style="11" customWidth="1"/>
    <col min="14082" max="14086" width="3.28515625" style="11" customWidth="1"/>
    <col min="14087" max="14087" width="5.5703125" style="11" customWidth="1"/>
    <col min="14088" max="14088" width="4.42578125" style="11" customWidth="1"/>
    <col min="14089" max="14089" width="57.5703125" style="11" customWidth="1"/>
    <col min="14090" max="14090" width="19.140625" style="11" customWidth="1"/>
    <col min="14091" max="14091" width="9.7109375" style="11" customWidth="1"/>
    <col min="14092" max="14336" width="9.140625" style="11"/>
    <col min="14337" max="14337" width="4.42578125" style="11" customWidth="1"/>
    <col min="14338" max="14342" width="3.28515625" style="11" customWidth="1"/>
    <col min="14343" max="14343" width="5.5703125" style="11" customWidth="1"/>
    <col min="14344" max="14344" width="4.42578125" style="11" customWidth="1"/>
    <col min="14345" max="14345" width="57.5703125" style="11" customWidth="1"/>
    <col min="14346" max="14346" width="19.140625" style="11" customWidth="1"/>
    <col min="14347" max="14347" width="9.7109375" style="11" customWidth="1"/>
    <col min="14348" max="14592" width="9.140625" style="11"/>
    <col min="14593" max="14593" width="4.42578125" style="11" customWidth="1"/>
    <col min="14594" max="14598" width="3.28515625" style="11" customWidth="1"/>
    <col min="14599" max="14599" width="5.5703125" style="11" customWidth="1"/>
    <col min="14600" max="14600" width="4.42578125" style="11" customWidth="1"/>
    <col min="14601" max="14601" width="57.5703125" style="11" customWidth="1"/>
    <col min="14602" max="14602" width="19.140625" style="11" customWidth="1"/>
    <col min="14603" max="14603" width="9.7109375" style="11" customWidth="1"/>
    <col min="14604" max="14848" width="9.140625" style="11"/>
    <col min="14849" max="14849" width="4.42578125" style="11" customWidth="1"/>
    <col min="14850" max="14854" width="3.28515625" style="11" customWidth="1"/>
    <col min="14855" max="14855" width="5.5703125" style="11" customWidth="1"/>
    <col min="14856" max="14856" width="4.42578125" style="11" customWidth="1"/>
    <col min="14857" max="14857" width="57.5703125" style="11" customWidth="1"/>
    <col min="14858" max="14858" width="19.140625" style="11" customWidth="1"/>
    <col min="14859" max="14859" width="9.7109375" style="11" customWidth="1"/>
    <col min="14860" max="15104" width="9.140625" style="11"/>
    <col min="15105" max="15105" width="4.42578125" style="11" customWidth="1"/>
    <col min="15106" max="15110" width="3.28515625" style="11" customWidth="1"/>
    <col min="15111" max="15111" width="5.5703125" style="11" customWidth="1"/>
    <col min="15112" max="15112" width="4.42578125" style="11" customWidth="1"/>
    <col min="15113" max="15113" width="57.5703125" style="11" customWidth="1"/>
    <col min="15114" max="15114" width="19.140625" style="11" customWidth="1"/>
    <col min="15115" max="15115" width="9.7109375" style="11" customWidth="1"/>
    <col min="15116" max="15360" width="9.140625" style="11"/>
    <col min="15361" max="15361" width="4.42578125" style="11" customWidth="1"/>
    <col min="15362" max="15366" width="3.28515625" style="11" customWidth="1"/>
    <col min="15367" max="15367" width="5.5703125" style="11" customWidth="1"/>
    <col min="15368" max="15368" width="4.42578125" style="11" customWidth="1"/>
    <col min="15369" max="15369" width="57.5703125" style="11" customWidth="1"/>
    <col min="15370" max="15370" width="19.140625" style="11" customWidth="1"/>
    <col min="15371" max="15371" width="9.7109375" style="11" customWidth="1"/>
    <col min="15372" max="15616" width="9.140625" style="11"/>
    <col min="15617" max="15617" width="4.42578125" style="11" customWidth="1"/>
    <col min="15618" max="15622" width="3.28515625" style="11" customWidth="1"/>
    <col min="15623" max="15623" width="5.5703125" style="11" customWidth="1"/>
    <col min="15624" max="15624" width="4.42578125" style="11" customWidth="1"/>
    <col min="15625" max="15625" width="57.5703125" style="11" customWidth="1"/>
    <col min="15626" max="15626" width="19.140625" style="11" customWidth="1"/>
    <col min="15627" max="15627" width="9.7109375" style="11" customWidth="1"/>
    <col min="15628" max="15872" width="9.140625" style="11"/>
    <col min="15873" max="15873" width="4.42578125" style="11" customWidth="1"/>
    <col min="15874" max="15878" width="3.28515625" style="11" customWidth="1"/>
    <col min="15879" max="15879" width="5.5703125" style="11" customWidth="1"/>
    <col min="15880" max="15880" width="4.42578125" style="11" customWidth="1"/>
    <col min="15881" max="15881" width="57.5703125" style="11" customWidth="1"/>
    <col min="15882" max="15882" width="19.140625" style="11" customWidth="1"/>
    <col min="15883" max="15883" width="9.7109375" style="11" customWidth="1"/>
    <col min="15884" max="16128" width="9.140625" style="11"/>
    <col min="16129" max="16129" width="4.42578125" style="11" customWidth="1"/>
    <col min="16130" max="16134" width="3.28515625" style="11" customWidth="1"/>
    <col min="16135" max="16135" width="5.5703125" style="11" customWidth="1"/>
    <col min="16136" max="16136" width="4.42578125" style="11" customWidth="1"/>
    <col min="16137" max="16137" width="57.5703125" style="11" customWidth="1"/>
    <col min="16138" max="16138" width="19.140625" style="11" customWidth="1"/>
    <col min="16139" max="16139" width="9.7109375" style="11" customWidth="1"/>
    <col min="16140" max="16384" width="9.140625" style="11"/>
  </cols>
  <sheetData>
    <row r="1" spans="1:11" x14ac:dyDescent="0.25">
      <c r="A1" s="123" t="s">
        <v>150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1" x14ac:dyDescent="0.25">
      <c r="A2" s="123" t="s">
        <v>175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1" x14ac:dyDescent="0.25">
      <c r="A3" s="126" t="s">
        <v>177</v>
      </c>
      <c r="B3" s="127"/>
      <c r="C3" s="127"/>
      <c r="D3" s="127"/>
      <c r="E3" s="127"/>
      <c r="F3" s="127"/>
      <c r="G3" s="127"/>
      <c r="H3" s="127"/>
      <c r="I3" s="127"/>
      <c r="J3" s="127"/>
    </row>
    <row r="5" spans="1:11" x14ac:dyDescent="0.25">
      <c r="A5" s="128" t="s">
        <v>151</v>
      </c>
      <c r="B5" s="128"/>
      <c r="C5" s="128"/>
      <c r="D5" s="128"/>
      <c r="E5" s="128"/>
      <c r="F5" s="128"/>
      <c r="G5" s="128"/>
      <c r="H5" s="128"/>
      <c r="I5" s="128"/>
      <c r="J5" s="128"/>
    </row>
    <row r="6" spans="1:11" x14ac:dyDescent="0.25">
      <c r="A6" s="128" t="s">
        <v>152</v>
      </c>
      <c r="B6" s="128"/>
      <c r="C6" s="128"/>
      <c r="D6" s="128"/>
      <c r="E6" s="128"/>
      <c r="F6" s="128"/>
      <c r="G6" s="128"/>
      <c r="H6" s="128"/>
      <c r="I6" s="128"/>
      <c r="J6" s="128"/>
    </row>
    <row r="7" spans="1:11" x14ac:dyDescent="0.25">
      <c r="A7" s="128" t="s">
        <v>153</v>
      </c>
      <c r="B7" s="128"/>
      <c r="C7" s="128"/>
      <c r="D7" s="128"/>
      <c r="E7" s="128"/>
      <c r="F7" s="128"/>
      <c r="G7" s="128"/>
      <c r="H7" s="128"/>
      <c r="I7" s="128"/>
      <c r="J7" s="128"/>
    </row>
    <row r="8" spans="1:11" x14ac:dyDescent="0.25">
      <c r="A8" s="119" t="s">
        <v>44</v>
      </c>
      <c r="B8" s="119"/>
      <c r="C8" s="119"/>
      <c r="D8" s="119"/>
      <c r="E8" s="119"/>
      <c r="F8" s="119"/>
      <c r="G8" s="119"/>
      <c r="H8" s="119"/>
      <c r="I8" s="119"/>
      <c r="J8" s="119"/>
    </row>
    <row r="9" spans="1:11" x14ac:dyDescent="0.25">
      <c r="A9" s="120" t="s">
        <v>154</v>
      </c>
      <c r="B9" s="120"/>
      <c r="C9" s="120"/>
      <c r="D9" s="120"/>
      <c r="E9" s="120"/>
      <c r="F9" s="120"/>
      <c r="G9" s="120"/>
      <c r="H9" s="120"/>
      <c r="I9" s="66" t="s">
        <v>50</v>
      </c>
      <c r="J9" s="66" t="s">
        <v>42</v>
      </c>
      <c r="K9" s="67"/>
    </row>
    <row r="10" spans="1:11" x14ac:dyDescent="0.25">
      <c r="A10" s="121">
        <v>1</v>
      </c>
      <c r="B10" s="121"/>
      <c r="C10" s="121"/>
      <c r="D10" s="121"/>
      <c r="E10" s="121"/>
      <c r="F10" s="121"/>
      <c r="G10" s="121"/>
      <c r="H10" s="121"/>
      <c r="I10" s="68">
        <v>2</v>
      </c>
      <c r="J10" s="69">
        <v>3</v>
      </c>
      <c r="K10" s="67"/>
    </row>
    <row r="11" spans="1:11" ht="28.5" x14ac:dyDescent="0.25">
      <c r="A11" s="122">
        <v>925</v>
      </c>
      <c r="B11" s="122"/>
      <c r="C11" s="122"/>
      <c r="D11" s="122"/>
      <c r="E11" s="122"/>
      <c r="F11" s="122"/>
      <c r="G11" s="122"/>
      <c r="H11" s="122"/>
      <c r="I11" s="70" t="s">
        <v>56</v>
      </c>
      <c r="J11" s="71">
        <f>J12</f>
        <v>-355.60473000000093</v>
      </c>
      <c r="K11" s="67"/>
    </row>
    <row r="12" spans="1:11" ht="28.5" x14ac:dyDescent="0.25">
      <c r="A12" s="72" t="s">
        <v>58</v>
      </c>
      <c r="B12" s="73">
        <v>1</v>
      </c>
      <c r="C12" s="73">
        <v>0</v>
      </c>
      <c r="D12" s="74">
        <v>0</v>
      </c>
      <c r="E12" s="73">
        <v>0</v>
      </c>
      <c r="F12" s="75">
        <v>0</v>
      </c>
      <c r="G12" s="76">
        <v>0</v>
      </c>
      <c r="H12" s="77">
        <v>0</v>
      </c>
      <c r="I12" s="78" t="s">
        <v>155</v>
      </c>
      <c r="J12" s="71">
        <f>J13</f>
        <v>-355.60473000000093</v>
      </c>
      <c r="K12" s="67"/>
    </row>
    <row r="13" spans="1:11" ht="31.5" x14ac:dyDescent="0.25">
      <c r="A13" s="79" t="s">
        <v>58</v>
      </c>
      <c r="B13" s="80" t="s">
        <v>156</v>
      </c>
      <c r="C13" s="80" t="s">
        <v>157</v>
      </c>
      <c r="D13" s="80" t="s">
        <v>158</v>
      </c>
      <c r="E13" s="80" t="s">
        <v>158</v>
      </c>
      <c r="F13" s="80" t="s">
        <v>158</v>
      </c>
      <c r="G13" s="80" t="s">
        <v>159</v>
      </c>
      <c r="H13" s="80" t="s">
        <v>160</v>
      </c>
      <c r="I13" s="81" t="s">
        <v>161</v>
      </c>
      <c r="J13" s="71">
        <f>SUM(J18,J14)</f>
        <v>-355.60473000000093</v>
      </c>
      <c r="K13" s="82"/>
    </row>
    <row r="14" spans="1:11" s="88" customFormat="1" x14ac:dyDescent="0.25">
      <c r="A14" s="83" t="s">
        <v>58</v>
      </c>
      <c r="B14" s="84" t="s">
        <v>156</v>
      </c>
      <c r="C14" s="84" t="s">
        <v>157</v>
      </c>
      <c r="D14" s="84" t="s">
        <v>158</v>
      </c>
      <c r="E14" s="84" t="s">
        <v>158</v>
      </c>
      <c r="F14" s="84" t="s">
        <v>158</v>
      </c>
      <c r="G14" s="84" t="s">
        <v>159</v>
      </c>
      <c r="H14" s="84" t="s">
        <v>110</v>
      </c>
      <c r="I14" s="85" t="s">
        <v>162</v>
      </c>
      <c r="J14" s="86">
        <f>SUM(J15)</f>
        <v>-9993.0498100000004</v>
      </c>
      <c r="K14" s="87"/>
    </row>
    <row r="15" spans="1:11" x14ac:dyDescent="0.25">
      <c r="A15" s="89" t="s">
        <v>58</v>
      </c>
      <c r="B15" s="90" t="s">
        <v>156</v>
      </c>
      <c r="C15" s="90" t="s">
        <v>157</v>
      </c>
      <c r="D15" s="90" t="s">
        <v>163</v>
      </c>
      <c r="E15" s="90" t="s">
        <v>158</v>
      </c>
      <c r="F15" s="90" t="s">
        <v>158</v>
      </c>
      <c r="G15" s="90" t="s">
        <v>159</v>
      </c>
      <c r="H15" s="90" t="s">
        <v>110</v>
      </c>
      <c r="I15" s="91" t="s">
        <v>164</v>
      </c>
      <c r="J15" s="92">
        <f>SUM(J16)</f>
        <v>-9993.0498100000004</v>
      </c>
      <c r="K15" s="82"/>
    </row>
    <row r="16" spans="1:11" ht="31.5" x14ac:dyDescent="0.25">
      <c r="A16" s="89" t="s">
        <v>58</v>
      </c>
      <c r="B16" s="90" t="s">
        <v>156</v>
      </c>
      <c r="C16" s="90" t="s">
        <v>157</v>
      </c>
      <c r="D16" s="90" t="s">
        <v>163</v>
      </c>
      <c r="E16" s="90" t="s">
        <v>156</v>
      </c>
      <c r="F16" s="90" t="s">
        <v>158</v>
      </c>
      <c r="G16" s="90" t="s">
        <v>159</v>
      </c>
      <c r="H16" s="90" t="s">
        <v>165</v>
      </c>
      <c r="I16" s="91" t="s">
        <v>166</v>
      </c>
      <c r="J16" s="92">
        <f>SUM(J17)</f>
        <v>-9993.0498100000004</v>
      </c>
      <c r="K16" s="93"/>
    </row>
    <row r="17" spans="1:11" ht="31.5" x14ac:dyDescent="0.25">
      <c r="A17" s="89" t="s">
        <v>58</v>
      </c>
      <c r="B17" s="90" t="s">
        <v>156</v>
      </c>
      <c r="C17" s="90" t="s">
        <v>157</v>
      </c>
      <c r="D17" s="90" t="s">
        <v>163</v>
      </c>
      <c r="E17" s="90" t="s">
        <v>156</v>
      </c>
      <c r="F17" s="90" t="s">
        <v>167</v>
      </c>
      <c r="G17" s="90" t="s">
        <v>159</v>
      </c>
      <c r="H17" s="90" t="s">
        <v>165</v>
      </c>
      <c r="I17" s="91" t="s">
        <v>168</v>
      </c>
      <c r="J17" s="92">
        <v>-9993.0498100000004</v>
      </c>
      <c r="K17" s="93"/>
    </row>
    <row r="18" spans="1:11" s="88" customFormat="1" x14ac:dyDescent="0.25">
      <c r="A18" s="83" t="s">
        <v>58</v>
      </c>
      <c r="B18" s="84" t="s">
        <v>156</v>
      </c>
      <c r="C18" s="84" t="s">
        <v>157</v>
      </c>
      <c r="D18" s="84" t="s">
        <v>158</v>
      </c>
      <c r="E18" s="84" t="s">
        <v>158</v>
      </c>
      <c r="F18" s="84" t="s">
        <v>158</v>
      </c>
      <c r="G18" s="84" t="s">
        <v>159</v>
      </c>
      <c r="H18" s="84" t="s">
        <v>169</v>
      </c>
      <c r="I18" s="85" t="s">
        <v>170</v>
      </c>
      <c r="J18" s="86">
        <f>SUM(J19)</f>
        <v>9637.4450799999995</v>
      </c>
      <c r="K18" s="87"/>
    </row>
    <row r="19" spans="1:11" x14ac:dyDescent="0.25">
      <c r="A19" s="89" t="s">
        <v>58</v>
      </c>
      <c r="B19" s="90" t="s">
        <v>156</v>
      </c>
      <c r="C19" s="90" t="s">
        <v>157</v>
      </c>
      <c r="D19" s="90" t="s">
        <v>163</v>
      </c>
      <c r="E19" s="90" t="s">
        <v>158</v>
      </c>
      <c r="F19" s="90" t="s">
        <v>158</v>
      </c>
      <c r="G19" s="90" t="s">
        <v>159</v>
      </c>
      <c r="H19" s="90" t="s">
        <v>169</v>
      </c>
      <c r="I19" s="91" t="s">
        <v>171</v>
      </c>
      <c r="J19" s="92">
        <f>SUM(J20)</f>
        <v>9637.4450799999995</v>
      </c>
      <c r="K19" s="82"/>
    </row>
    <row r="20" spans="1:11" ht="31.5" x14ac:dyDescent="0.25">
      <c r="A20" s="89" t="s">
        <v>58</v>
      </c>
      <c r="B20" s="90" t="s">
        <v>156</v>
      </c>
      <c r="C20" s="90" t="s">
        <v>157</v>
      </c>
      <c r="D20" s="90" t="s">
        <v>163</v>
      </c>
      <c r="E20" s="90" t="s">
        <v>156</v>
      </c>
      <c r="F20" s="90" t="s">
        <v>158</v>
      </c>
      <c r="G20" s="90" t="s">
        <v>159</v>
      </c>
      <c r="H20" s="90" t="s">
        <v>172</v>
      </c>
      <c r="I20" s="91" t="s">
        <v>173</v>
      </c>
      <c r="J20" s="92">
        <f>SUM(J21)</f>
        <v>9637.4450799999995</v>
      </c>
      <c r="K20" s="82"/>
    </row>
    <row r="21" spans="1:11" ht="31.5" x14ac:dyDescent="0.25">
      <c r="A21" s="89" t="s">
        <v>58</v>
      </c>
      <c r="B21" s="90" t="s">
        <v>156</v>
      </c>
      <c r="C21" s="90" t="s">
        <v>157</v>
      </c>
      <c r="D21" s="90" t="s">
        <v>163</v>
      </c>
      <c r="E21" s="90" t="s">
        <v>156</v>
      </c>
      <c r="F21" s="90" t="s">
        <v>167</v>
      </c>
      <c r="G21" s="90" t="s">
        <v>159</v>
      </c>
      <c r="H21" s="90" t="s">
        <v>172</v>
      </c>
      <c r="I21" s="91" t="s">
        <v>174</v>
      </c>
      <c r="J21" s="92">
        <v>9637.4450799999995</v>
      </c>
      <c r="K21" s="82"/>
    </row>
    <row r="22" spans="1:11" x14ac:dyDescent="0.25">
      <c r="A22" s="94"/>
      <c r="B22" s="94"/>
      <c r="C22" s="95"/>
      <c r="D22" s="95"/>
      <c r="E22" s="94"/>
      <c r="F22" s="95"/>
      <c r="G22" s="95"/>
      <c r="H22" s="94"/>
      <c r="I22" s="96"/>
      <c r="J22" s="97"/>
      <c r="K22" s="98"/>
    </row>
  </sheetData>
  <mergeCells count="10">
    <mergeCell ref="A8:J8"/>
    <mergeCell ref="A9:H9"/>
    <mergeCell ref="A10:H10"/>
    <mergeCell ref="A11:H11"/>
    <mergeCell ref="A1:J1"/>
    <mergeCell ref="A2:J2"/>
    <mergeCell ref="A3:J3"/>
    <mergeCell ref="A5:J5"/>
    <mergeCell ref="A6:J6"/>
    <mergeCell ref="A7:J7"/>
  </mergeCells>
  <pageMargins left="0.70866141732283472" right="0.11811023622047245" top="0.55118110236220474" bottom="0.35433070866141736" header="0.31496062992125984" footer="0.31496062992125984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12.2024&lt;/string&gt;&#10;  &lt;/DateInfo&gt;&#10;  &lt;Code&gt;MAKET_GENERATOR&lt;/Code&gt;&#10;  &lt;ObjectCode&gt;MAKET_GENERATOR&lt;/ObjectCode&gt;&#10;  &lt;DocName&gt;ДЧБ (поселения)&lt;/DocName&gt;&#10;  &lt;VariantName&gt;ДЧБ (поселения)&lt;/VariantName&gt;&#10;  &lt;VariantLink xsi:nil=&quot;true&quot; /&gt;&#10;  &lt;ReportCode&gt;MAKET_d3a3d584_40e8_4ca6_9858_03759a26ccc1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C356EB6-3E08-4804-B1DD-A5AD43E6B70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1. Доходы </vt:lpstr>
      <vt:lpstr>2. Расходы Ведомств</vt:lpstr>
      <vt:lpstr>3. Расходы Разд,Подр</vt:lpstr>
      <vt:lpstr>4. Источники</vt:lpstr>
      <vt:lpstr>'1. Доходы '!Заголовки_для_печати</vt:lpstr>
      <vt:lpstr>'1. Доходы '!Область_печати</vt:lpstr>
      <vt:lpstr>'2. Расходы Ведомств'!Область_печати</vt:lpstr>
      <vt:lpstr>'4. Источники'!Область_печати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Shprengel</dc:creator>
  <cp:lastModifiedBy>Shprengel</cp:lastModifiedBy>
  <cp:lastPrinted>2025-05-22T13:55:39Z</cp:lastPrinted>
  <dcterms:created xsi:type="dcterms:W3CDTF">2025-04-02T12:28:57Z</dcterms:created>
  <dcterms:modified xsi:type="dcterms:W3CDTF">2025-05-22T13:57:57Z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(поселения)</vt:lpwstr>
  </property>
  <property fmtid="{D5CDD505-2E9C-101B-9397-08002B2CF9AE}" pid="3" name="Название отчета">
    <vt:lpwstr>ДЧБ (поселения)(3).xlsx</vt:lpwstr>
  </property>
  <property fmtid="{D5CDD505-2E9C-101B-9397-08002B2CF9AE}" pid="4" name="Версия клиента">
    <vt:lpwstr>24.1.207.821 (.NET 4.7.2)</vt:lpwstr>
  </property>
  <property fmtid="{D5CDD505-2E9C-101B-9397-08002B2CF9AE}" pid="5" name="Версия базы">
    <vt:lpwstr>24.1.5201.650456368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10.33.69.128</vt:lpwstr>
  </property>
  <property fmtid="{D5CDD505-2E9C-101B-9397-08002B2CF9AE}" pid="8" name="База">
    <vt:lpwstr>komi_2024</vt:lpwstr>
  </property>
  <property fmtid="{D5CDD505-2E9C-101B-9397-08002B2CF9AE}" pid="9" name="Пользователь">
    <vt:lpwstr>17-фу-шпренгель-ин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