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0" yWindow="915" windowWidth="1545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E17" i="12"/>
  <c r="B17" i="12"/>
  <c r="H8" i="12" l="1"/>
  <c r="I16" i="12" l="1"/>
  <c r="C17" i="12" l="1"/>
  <c r="H7" i="12" l="1"/>
  <c r="I8" i="12" l="1"/>
  <c r="I9" i="12"/>
  <c r="I13" i="12"/>
  <c r="I12" i="12"/>
  <c r="I14" i="12"/>
  <c r="I11" i="12"/>
  <c r="I15" i="12"/>
  <c r="I10" i="12"/>
  <c r="I7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<sst xmlns="http://schemas.openxmlformats.org/spreadsheetml/2006/main" count="26" uniqueCount="21">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</sst>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  <fill>
      <patternFill patternType="solid">
        <fgColor rgb="FFFFD5AB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  <xf numFmtId="4" fontId="9" fillId="4" borderId="8">
      <alignment horizontal="right" shrinkToFit="1"/>
    </xf>
    <xf numFmtId="4" fontId="9" fillId="4" borderId="9">
      <alignment horizontal="right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11">
    <cellStyle name="ex58" xfId="9"/>
    <cellStyle name="ex59" xfId="10"/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zoomScaleSheetLayoutView="100" workbookViewId="0">
      <selection activeCell="H3" sqref="H3:I3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1020977400.21</v>
      </c>
      <c r="C7" s="14">
        <v>1047970880.78</v>
      </c>
      <c r="D7" s="4">
        <f>(C7/B7)</f>
        <v>1.0264388619811249</v>
      </c>
      <c r="E7" s="18">
        <v>1085588701.3800001</v>
      </c>
      <c r="F7" s="18">
        <v>1064023809.4</v>
      </c>
      <c r="G7" s="4">
        <f>F7/E7</f>
        <v>0.98013530174679708</v>
      </c>
      <c r="H7" s="14">
        <f>B7-E7</f>
        <v>-64611301.170000076</v>
      </c>
      <c r="I7" s="14">
        <f>C7-F7</f>
        <v>-16052928.620000005</v>
      </c>
    </row>
    <row r="8" spans="1:9" s="5" customFormat="1" x14ac:dyDescent="0.25">
      <c r="A8" s="3" t="s">
        <v>10</v>
      </c>
      <c r="B8" s="15">
        <v>55199483</v>
      </c>
      <c r="C8" s="15">
        <v>61038682.609999999</v>
      </c>
      <c r="D8" s="4">
        <f t="shared" ref="D8:D16" si="0">(C8/B8)</f>
        <v>1.1057835923934287</v>
      </c>
      <c r="E8" s="14">
        <v>56568684.32</v>
      </c>
      <c r="F8" s="14">
        <v>52835083.579999998</v>
      </c>
      <c r="G8" s="4">
        <f t="shared" ref="G8:G16" si="1">F8/E8</f>
        <v>0.93399880543659775</v>
      </c>
      <c r="H8" s="14">
        <f>B8-E8</f>
        <v>-1369201.3200000003</v>
      </c>
      <c r="I8" s="14">
        <f t="shared" ref="I8:I13" si="2">C8-F8</f>
        <v>8203599.0300000012</v>
      </c>
    </row>
    <row r="9" spans="1:9" s="5" customFormat="1" x14ac:dyDescent="0.25">
      <c r="A9" s="3" t="s">
        <v>11</v>
      </c>
      <c r="B9" s="15">
        <v>32644857</v>
      </c>
      <c r="C9" s="15">
        <v>34350581.490000002</v>
      </c>
      <c r="D9" s="4">
        <f t="shared" si="0"/>
        <v>1.0522509407837199</v>
      </c>
      <c r="E9" s="14">
        <v>34195887.07</v>
      </c>
      <c r="F9" s="14">
        <v>25051409.899999999</v>
      </c>
      <c r="G9" s="4">
        <f t="shared" si="1"/>
        <v>0.73258546703932592</v>
      </c>
      <c r="H9" s="14">
        <f t="shared" ref="H9:H16" si="3">B9-E9</f>
        <v>-1551030.0700000003</v>
      </c>
      <c r="I9" s="14">
        <f t="shared" si="2"/>
        <v>9299171.5900000036</v>
      </c>
    </row>
    <row r="10" spans="1:9" s="7" customFormat="1" x14ac:dyDescent="0.25">
      <c r="A10" s="6" t="s">
        <v>18</v>
      </c>
      <c r="B10" s="16">
        <v>9982937</v>
      </c>
      <c r="C10" s="16">
        <v>9993049.8100000005</v>
      </c>
      <c r="D10" s="4">
        <f>(C10/B10)</f>
        <v>1.0010130094981067</v>
      </c>
      <c r="E10" s="14">
        <v>10094154.08</v>
      </c>
      <c r="F10" s="14">
        <v>9637445.0800000001</v>
      </c>
      <c r="G10" s="4">
        <f>F10/E10</f>
        <v>0.9547550992009427</v>
      </c>
      <c r="H10" s="14">
        <f t="shared" ref="H10:I12" si="4">B10-E10</f>
        <v>-111217.08000000007</v>
      </c>
      <c r="I10" s="14">
        <f t="shared" si="4"/>
        <v>355604.73000000045</v>
      </c>
    </row>
    <row r="11" spans="1:9" s="7" customFormat="1" x14ac:dyDescent="0.25">
      <c r="A11" s="6" t="s">
        <v>16</v>
      </c>
      <c r="B11" s="16">
        <v>6133862.4000000004</v>
      </c>
      <c r="C11" s="16">
        <v>6119672.9400000004</v>
      </c>
      <c r="D11" s="4">
        <f>(C11/B11)</f>
        <v>0.99768670063417142</v>
      </c>
      <c r="E11" s="14">
        <v>6134862.4000000004</v>
      </c>
      <c r="F11" s="14">
        <v>6118621.8200000003</v>
      </c>
      <c r="G11" s="4">
        <f>F11/E11</f>
        <v>0.9973527393214231</v>
      </c>
      <c r="H11" s="14">
        <f t="shared" si="4"/>
        <v>-1000</v>
      </c>
      <c r="I11" s="14">
        <f t="shared" si="4"/>
        <v>1051.1200000001118</v>
      </c>
    </row>
    <row r="12" spans="1:9" s="7" customFormat="1" x14ac:dyDescent="0.25">
      <c r="A12" s="6" t="s">
        <v>13</v>
      </c>
      <c r="B12" s="16">
        <v>5987480.0999999996</v>
      </c>
      <c r="C12" s="16">
        <v>5531943.46</v>
      </c>
      <c r="D12" s="4">
        <f>(C12/B12)</f>
        <v>0.92391847114448034</v>
      </c>
      <c r="E12" s="14">
        <v>5988480.0999999996</v>
      </c>
      <c r="F12" s="14">
        <v>5530216.6699999999</v>
      </c>
      <c r="G12" s="4">
        <f>F12/E12</f>
        <v>0.92347583654824206</v>
      </c>
      <c r="H12" s="14">
        <f t="shared" si="4"/>
        <v>-1000</v>
      </c>
      <c r="I12" s="14">
        <f t="shared" si="4"/>
        <v>1726.7900000000373</v>
      </c>
    </row>
    <row r="13" spans="1:9" s="5" customFormat="1" x14ac:dyDescent="0.25">
      <c r="A13" s="3" t="s">
        <v>12</v>
      </c>
      <c r="B13" s="15">
        <v>12615986.300000001</v>
      </c>
      <c r="C13" s="15">
        <v>12594457.470000001</v>
      </c>
      <c r="D13" s="4">
        <f t="shared" si="0"/>
        <v>0.99829352779179859</v>
      </c>
      <c r="E13" s="14">
        <v>12662060.51</v>
      </c>
      <c r="F13" s="14">
        <v>11432684.33</v>
      </c>
      <c r="G13" s="4">
        <f t="shared" si="1"/>
        <v>0.90290867911829309</v>
      </c>
      <c r="H13" s="14">
        <f t="shared" si="3"/>
        <v>-46074.209999999031</v>
      </c>
      <c r="I13" s="14">
        <f t="shared" si="2"/>
        <v>1161773.1400000006</v>
      </c>
    </row>
    <row r="14" spans="1:9" s="7" customFormat="1" x14ac:dyDescent="0.25">
      <c r="A14" s="6" t="s">
        <v>15</v>
      </c>
      <c r="B14" s="16">
        <v>2633326.54</v>
      </c>
      <c r="C14" s="16">
        <v>2420783.64</v>
      </c>
      <c r="D14" s="4">
        <f>(C14/B14)</f>
        <v>0.9192872981107767</v>
      </c>
      <c r="E14" s="14">
        <v>2634326.54</v>
      </c>
      <c r="F14" s="14">
        <v>2375500.92</v>
      </c>
      <c r="G14" s="4">
        <f>F14/E14</f>
        <v>0.90174884697475655</v>
      </c>
      <c r="H14" s="14">
        <f>B14-E14</f>
        <v>-1000</v>
      </c>
      <c r="I14" s="14">
        <f>C14-F14</f>
        <v>45282.720000000205</v>
      </c>
    </row>
    <row r="15" spans="1:9" s="7" customFormat="1" x14ac:dyDescent="0.25">
      <c r="A15" s="6" t="s">
        <v>17</v>
      </c>
      <c r="B15" s="16">
        <v>17627030</v>
      </c>
      <c r="C15" s="16">
        <v>18796895.129999999</v>
      </c>
      <c r="D15" s="4">
        <f>(C15/B15)</f>
        <v>1.0663676824740185</v>
      </c>
      <c r="E15" s="14">
        <v>18410519.73</v>
      </c>
      <c r="F15" s="14">
        <v>16817845.73</v>
      </c>
      <c r="G15" s="4">
        <f>F15/E15</f>
        <v>0.91349108969451132</v>
      </c>
      <c r="H15" s="14">
        <f>B15-E15</f>
        <v>-783489.73000000045</v>
      </c>
      <c r="I15" s="14">
        <f>C15-F15</f>
        <v>1979049.3999999985</v>
      </c>
    </row>
    <row r="16" spans="1:9" s="5" customFormat="1" x14ac:dyDescent="0.25">
      <c r="A16" s="3" t="s">
        <v>14</v>
      </c>
      <c r="B16" s="15">
        <v>9203336.75</v>
      </c>
      <c r="C16" s="15">
        <v>9235681.7699999996</v>
      </c>
      <c r="D16" s="4">
        <f t="shared" si="0"/>
        <v>1.0035144883729261</v>
      </c>
      <c r="E16" s="14">
        <v>9204336.75</v>
      </c>
      <c r="F16" s="14">
        <v>8998936.75</v>
      </c>
      <c r="G16" s="4">
        <f t="shared" si="1"/>
        <v>0.9776844322867696</v>
      </c>
      <c r="H16" s="14">
        <f t="shared" si="3"/>
        <v>-1000</v>
      </c>
      <c r="I16" s="14">
        <f>C16-F16</f>
        <v>236745.01999999955</v>
      </c>
    </row>
    <row r="17" spans="1:9" s="7" customFormat="1" x14ac:dyDescent="0.25">
      <c r="A17" s="12" t="s">
        <v>8</v>
      </c>
      <c r="B17" s="17">
        <f>SUM(B7:B16)</f>
        <v>1173005699.3</v>
      </c>
      <c r="C17" s="17">
        <f>SUM(C7:C16)</f>
        <v>1208052629.1000001</v>
      </c>
      <c r="D17" s="13">
        <f t="shared" ref="D17" si="5">(C17/B17)</f>
        <v>1.0298778853512089</v>
      </c>
      <c r="E17" s="19">
        <f>SUM(E7:E16)</f>
        <v>1241482012.8799999</v>
      </c>
      <c r="F17" s="19">
        <f>SUM(F7:F16)</f>
        <v>1202821554.1800001</v>
      </c>
      <c r="G17" s="13">
        <f>F17/E17</f>
        <v>0.96885942905421962</v>
      </c>
      <c r="H17" s="20">
        <f t="shared" ref="H17:I17" si="6">B17-E17</f>
        <v>-68476313.579999924</v>
      </c>
      <c r="I17" s="20">
        <f t="shared" si="6"/>
        <v>5231074.9200000763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  <c r="E20" s="10"/>
      <c r="F20" s="10"/>
    </row>
    <row r="21" spans="1:9" x14ac:dyDescent="0.25">
      <c r="F21" s="10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2025-01-15T08:35:52Z</dcterms:modified>
</cp:coreProperties>
</file>