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G:\MyDoc1\ИСПОЛНЕНИЕ БЮДЖЕТА\2024 год\Синдор\"/>
    </mc:Choice>
  </mc:AlternateContent>
  <bookViews>
    <workbookView xWindow="630" yWindow="630" windowWidth="27495" windowHeight="11640"/>
  </bookViews>
  <sheets>
    <sheet name="Документ" sheetId="2" r:id="rId1"/>
  </sheets>
  <definedNames>
    <definedName name="_xlnm.Print_Titles" localSheetId="0">Документ!$6:$6</definedName>
  </definedNames>
  <calcPr calcId="162913"/>
</workbook>
</file>

<file path=xl/calcChain.xml><?xml version="1.0" encoding="utf-8"?>
<calcChain xmlns="http://schemas.openxmlformats.org/spreadsheetml/2006/main">
  <c r="E14" i="2" l="1"/>
  <c r="F14" i="2"/>
  <c r="G14" i="2"/>
  <c r="H14" i="2"/>
  <c r="E13" i="2"/>
  <c r="F13" i="2"/>
  <c r="G13" i="2"/>
  <c r="H13" i="2"/>
  <c r="H11" i="2" l="1"/>
  <c r="H12" i="2"/>
  <c r="F11" i="2"/>
  <c r="F12" i="2"/>
  <c r="G11" i="2"/>
  <c r="G12" i="2"/>
  <c r="E11" i="2"/>
  <c r="E12" i="2"/>
  <c r="F8" i="2" l="1"/>
  <c r="F9" i="2"/>
  <c r="F10" i="2"/>
  <c r="F15" i="2"/>
  <c r="F7" i="2"/>
  <c r="H8" i="2" l="1"/>
  <c r="H9" i="2"/>
  <c r="H10" i="2"/>
  <c r="H15" i="2"/>
  <c r="H7" i="2"/>
  <c r="B17" i="2"/>
  <c r="G8" i="2"/>
  <c r="G9" i="2"/>
  <c r="G10" i="2"/>
  <c r="G15" i="2"/>
  <c r="F17" i="2"/>
  <c r="E8" i="2"/>
  <c r="E9" i="2"/>
  <c r="E10" i="2"/>
  <c r="E15" i="2"/>
  <c r="D17" i="2"/>
  <c r="C17" i="2"/>
  <c r="G7" i="2"/>
  <c r="E7" i="2"/>
  <c r="H17" i="2" l="1"/>
  <c r="E17" i="2"/>
  <c r="G17" i="2"/>
</calcChain>
</file>

<file path=xl/sharedStrings.xml><?xml version="1.0" encoding="utf-8"?>
<sst xmlns="http://schemas.openxmlformats.org/spreadsheetml/2006/main" count="32" uniqueCount="26">
  <si>
    <t>1</t>
  </si>
  <si>
    <t>2</t>
  </si>
  <si>
    <t>Непрограммные мероприятия</t>
  </si>
  <si>
    <t>Наименование муниципальной программы</t>
  </si>
  <si>
    <t>Первоначальный план</t>
  </si>
  <si>
    <t>Уточнённый план</t>
  </si>
  <si>
    <t>Исполнено</t>
  </si>
  <si>
    <t>Итого</t>
  </si>
  <si>
    <t>Отклонение исполнения от уточненного плана</t>
  </si>
  <si>
    <t xml:space="preserve">Пояснения отклонений 5% и более, как в большую, так и в меньшую сторону, между первоначально утвержденными и фактическими значениями </t>
  </si>
  <si>
    <t>сумма</t>
  </si>
  <si>
    <t>%</t>
  </si>
  <si>
    <t>Отклонение исполнения от первоначального плана</t>
  </si>
  <si>
    <t>Единица измерения: тыс.руб.</t>
  </si>
  <si>
    <t>Муниципальная программа "Развитие жилищно-коммунального хозяйства, лесного хозяйства и повышения степени благоустройства на территории городского поселения "Синдор"</t>
  </si>
  <si>
    <t>Муниципальная программа "Безопасность жизнедеятельности населения на территории городского поселения "Синдор"</t>
  </si>
  <si>
    <t>Муниципальная программа "Развитие физической культуры и спорта" городского поселения "Синдор"</t>
  </si>
  <si>
    <t>Муниципальная программа "Энергосбережение в городском поселении "Синдор"</t>
  </si>
  <si>
    <t>Развитие транспортной системы на территории ГП "Синдор"</t>
  </si>
  <si>
    <t>Муниципальная программа "Формирование комфортной городской среды на территории ГП "Синдор"</t>
  </si>
  <si>
    <t>Увеличены ассигнования  на решение вопросов местного значения</t>
  </si>
  <si>
    <t>Муниципальная программа "Развитие и поддержка малого и среднего предпринимательства в городском поселении "Синдор" на 2023-2025 годы"</t>
  </si>
  <si>
    <t>Муниципальная программа "Противодействие коррупции в муниципальном образовании городского поселения "Синдор" на 2023-2025 годы</t>
  </si>
  <si>
    <t>Анализ исполнения муниципальных программ сельского поселения "Синдор" за 2024 год</t>
  </si>
  <si>
    <t>3</t>
  </si>
  <si>
    <t>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</si>
</sst>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"/>
  </numFmts>
  <fonts count="14" x14ac:knownFonts="1">
    <font>
      <sz val="11"/>
      <name val="Calibri"/>
      <family val="2"/>
      <scheme val="minor"/>
    </font>
    <font>
      <b/>
      <sz val="12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rgb="FF000000"/>
      <name val="Arial Cyr"/>
    </font>
    <font>
      <sz val="10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11"/>
      <name val="Calibri"/>
      <family val="2"/>
      <scheme val="minor"/>
    </font>
    <font>
      <b/>
      <sz val="10"/>
      <color rgb="FF000000"/>
      <name val="Arial"/>
      <family val="2"/>
      <charset val="204"/>
    </font>
    <font>
      <b/>
      <sz val="10"/>
      <color rgb="FF000000"/>
      <name val="Arial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D5AB"/>
      </patternFill>
    </fill>
    <fill>
      <patternFill patternType="solid">
        <fgColor rgb="FFDCE6F2"/>
      </patternFill>
    </fill>
    <fill>
      <patternFill patternType="solid">
        <fgColor rgb="FFF1F5F9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/>
      <right/>
      <top/>
      <bottom/>
      <diagonal/>
    </border>
    <border>
      <left style="thin">
        <color rgb="FFD9D9D9"/>
      </left>
      <right style="thin">
        <color rgb="FFD9D9D9"/>
      </right>
      <top style="thin">
        <color rgb="FFA6A6A6"/>
      </top>
      <bottom style="thin">
        <color rgb="FFD9D9D9"/>
      </bottom>
      <diagonal/>
    </border>
    <border>
      <left style="thin">
        <color rgb="FFD9D9D9"/>
      </left>
      <right style="thin">
        <color rgb="FFA6A6A6"/>
      </right>
      <top style="thin">
        <color rgb="FFA6A6A6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A6A6A6"/>
      </bottom>
      <diagonal/>
    </border>
    <border>
      <left style="thin">
        <color rgb="FFD9D9D9"/>
      </left>
      <right style="thin">
        <color rgb="FFA6A6A6"/>
      </right>
      <top style="thin">
        <color rgb="FFD9D9D9"/>
      </top>
      <bottom style="thin">
        <color rgb="FFA6A6A6"/>
      </bottom>
      <diagonal/>
    </border>
    <border>
      <left style="thin">
        <color rgb="FFBFBFBF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BFBFBF"/>
      </right>
      <top/>
      <bottom style="thin">
        <color rgb="FFD9D9D9"/>
      </bottom>
      <diagonal/>
    </border>
    <border>
      <left/>
      <right/>
      <top style="thin">
        <color rgb="FFBFBFBF"/>
      </top>
      <bottom style="medium">
        <color rgb="FFFAC090"/>
      </bottom>
      <diagonal/>
    </border>
    <border>
      <left/>
      <right style="thin">
        <color rgb="FFBFBFBF"/>
      </right>
      <top style="thin">
        <color rgb="FFBFBFBF"/>
      </top>
      <bottom style="medium">
        <color rgb="FFFAC090"/>
      </bottom>
      <diagonal/>
    </border>
    <border>
      <left/>
      <right/>
      <top style="medium">
        <color rgb="FFFAC090"/>
      </top>
      <bottom style="medium">
        <color rgb="FFFAC090"/>
      </bottom>
      <diagonal/>
    </border>
    <border>
      <left/>
      <right style="thin">
        <color rgb="FFFAC090"/>
      </right>
      <top style="medium">
        <color rgb="FFFAC090"/>
      </top>
      <bottom style="medium">
        <color rgb="FFFAC090"/>
      </bottom>
      <diagonal/>
    </border>
    <border>
      <left/>
      <right/>
      <top style="medium">
        <color rgb="FFFAC090"/>
      </top>
      <bottom/>
      <diagonal/>
    </border>
    <border>
      <left style="thin">
        <color rgb="FFD9D9D9"/>
      </left>
      <right style="thin">
        <color rgb="FFB9CDE5"/>
      </right>
      <top/>
      <bottom style="thin">
        <color rgb="FFB9CDE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rgb="FFD9D9D9"/>
      </right>
      <top/>
      <bottom/>
      <diagonal/>
    </border>
  </borders>
  <cellStyleXfs count="28">
    <xf numFmtId="0" fontId="0" fillId="0" borderId="0"/>
    <xf numFmtId="0" fontId="1" fillId="0" borderId="1">
      <alignment horizontal="center" vertical="top" wrapText="1"/>
    </xf>
    <xf numFmtId="0" fontId="2" fillId="0" borderId="1">
      <alignment horizontal="right" vertical="top" wrapText="1"/>
    </xf>
    <xf numFmtId="49" fontId="3" fillId="0" borderId="2">
      <alignment horizontal="center" vertical="center" wrapText="1"/>
    </xf>
    <xf numFmtId="49" fontId="3" fillId="0" borderId="3">
      <alignment horizontal="center" vertical="center" wrapText="1"/>
    </xf>
    <xf numFmtId="49" fontId="3" fillId="0" borderId="4">
      <alignment horizontal="center" vertical="center" wrapText="1"/>
    </xf>
    <xf numFmtId="49" fontId="3" fillId="0" borderId="5">
      <alignment horizontal="center" vertical="center" wrapText="1"/>
    </xf>
    <xf numFmtId="49" fontId="4" fillId="0" borderId="6">
      <alignment horizontal="center" vertical="top" shrinkToFit="1"/>
    </xf>
    <xf numFmtId="49" fontId="2" fillId="0" borderId="7">
      <alignment horizontal="center" vertical="top" shrinkToFit="1"/>
    </xf>
    <xf numFmtId="0" fontId="2" fillId="0" borderId="7">
      <alignment horizontal="left" vertical="top" wrapText="1"/>
    </xf>
    <xf numFmtId="4" fontId="2" fillId="0" borderId="7">
      <alignment horizontal="right" vertical="top" shrinkToFit="1"/>
    </xf>
    <xf numFmtId="4" fontId="5" fillId="0" borderId="8">
      <alignment horizontal="right" vertical="top" shrinkToFit="1"/>
    </xf>
    <xf numFmtId="0" fontId="2" fillId="0" borderId="9"/>
    <xf numFmtId="0" fontId="2" fillId="0" borderId="10"/>
    <xf numFmtId="0" fontId="6" fillId="2" borderId="11"/>
    <xf numFmtId="4" fontId="6" fillId="2" borderId="11">
      <alignment horizontal="right" shrinkToFit="1"/>
    </xf>
    <xf numFmtId="4" fontId="6" fillId="2" borderId="12">
      <alignment horizontal="right" shrinkToFit="1"/>
    </xf>
    <xf numFmtId="0" fontId="2" fillId="0" borderId="13"/>
    <xf numFmtId="0" fontId="7" fillId="0" borderId="0"/>
    <xf numFmtId="0" fontId="7" fillId="0" borderId="0"/>
    <xf numFmtId="0" fontId="7" fillId="0" borderId="0"/>
    <xf numFmtId="0" fontId="2" fillId="0" borderId="1"/>
    <xf numFmtId="0" fontId="2" fillId="0" borderId="1"/>
    <xf numFmtId="164" fontId="8" fillId="3" borderId="14">
      <alignment horizontal="right" vertical="top" shrinkToFit="1"/>
    </xf>
    <xf numFmtId="0" fontId="9" fillId="4" borderId="7">
      <alignment horizontal="left" vertical="top" wrapText="1"/>
    </xf>
    <xf numFmtId="4" fontId="2" fillId="0" borderId="7">
      <alignment horizontal="right" vertical="top" shrinkToFit="1"/>
    </xf>
    <xf numFmtId="4" fontId="2" fillId="0" borderId="8">
      <alignment horizontal="right" vertical="top" shrinkToFit="1"/>
    </xf>
    <xf numFmtId="4" fontId="3" fillId="4" borderId="7">
      <alignment horizontal="right" vertical="top" shrinkToFit="1"/>
    </xf>
  </cellStyleXfs>
  <cellXfs count="42">
    <xf numFmtId="0" fontId="0" fillId="0" borderId="0" xfId="0"/>
    <xf numFmtId="0" fontId="10" fillId="0" borderId="0" xfId="0" applyFont="1" applyProtection="1">
      <protection locked="0"/>
    </xf>
    <xf numFmtId="4" fontId="10" fillId="0" borderId="15" xfId="0" applyNumberFormat="1" applyFont="1" applyBorder="1" applyAlignment="1" applyProtection="1">
      <alignment horizontal="center" vertical="center"/>
      <protection locked="0"/>
    </xf>
    <xf numFmtId="10" fontId="10" fillId="0" borderId="15" xfId="0" applyNumberFormat="1" applyFont="1" applyBorder="1" applyAlignment="1" applyProtection="1">
      <alignment horizontal="center" vertical="center"/>
      <protection locked="0"/>
    </xf>
    <xf numFmtId="0" fontId="10" fillId="0" borderId="15" xfId="0" applyFont="1" applyBorder="1" applyAlignment="1" applyProtection="1">
      <alignment horizontal="center" vertical="center"/>
      <protection locked="0"/>
    </xf>
    <xf numFmtId="0" fontId="11" fillId="2" borderId="15" xfId="14" applyNumberFormat="1" applyFont="1" applyBorder="1" applyProtection="1"/>
    <xf numFmtId="4" fontId="11" fillId="2" borderId="15" xfId="14" applyNumberFormat="1" applyFont="1" applyBorder="1" applyAlignment="1" applyProtection="1">
      <alignment horizontal="center" vertical="center"/>
    </xf>
    <xf numFmtId="4" fontId="11" fillId="2" borderId="15" xfId="15" applyNumberFormat="1" applyFont="1" applyBorder="1" applyAlignment="1" applyProtection="1">
      <alignment horizontal="center" vertical="center" shrinkToFit="1"/>
    </xf>
    <xf numFmtId="0" fontId="10" fillId="0" borderId="15" xfId="0" applyFont="1" applyBorder="1" applyProtection="1">
      <protection locked="0"/>
    </xf>
    <xf numFmtId="0" fontId="12" fillId="0" borderId="22" xfId="2" applyNumberFormat="1" applyFont="1" applyFill="1" applyBorder="1" applyAlignment="1" applyProtection="1">
      <alignment horizontal="right" vertical="top" wrapText="1"/>
    </xf>
    <xf numFmtId="0" fontId="13" fillId="0" borderId="15" xfId="0" applyFont="1" applyBorder="1" applyAlignment="1" applyProtection="1">
      <alignment horizontal="center"/>
      <protection locked="0"/>
    </xf>
    <xf numFmtId="0" fontId="13" fillId="0" borderId="19" xfId="0" applyFont="1" applyBorder="1" applyAlignment="1" applyProtection="1">
      <alignment horizontal="center"/>
      <protection locked="0"/>
    </xf>
    <xf numFmtId="49" fontId="11" fillId="0" borderId="15" xfId="5" applyNumberFormat="1" applyFont="1" applyBorder="1" applyAlignment="1" applyProtection="1">
      <alignment horizontal="center" vertical="center" wrapText="1"/>
    </xf>
    <xf numFmtId="49" fontId="11" fillId="0" borderId="15" xfId="6" applyNumberFormat="1" applyFont="1" applyBorder="1" applyAlignment="1" applyProtection="1">
      <alignment horizontal="center" vertical="center" wrapText="1"/>
    </xf>
    <xf numFmtId="0" fontId="11" fillId="0" borderId="15" xfId="9" quotePrefix="1" applyNumberFormat="1" applyFont="1" applyBorder="1" applyProtection="1">
      <alignment horizontal="left" vertical="top" wrapText="1"/>
    </xf>
    <xf numFmtId="4" fontId="12" fillId="0" borderId="15" xfId="9" quotePrefix="1" applyNumberFormat="1" applyFont="1" applyBorder="1" applyAlignment="1" applyProtection="1">
      <alignment horizontal="center" vertical="center" wrapText="1"/>
    </xf>
    <xf numFmtId="0" fontId="10" fillId="5" borderId="15" xfId="0" applyFont="1" applyFill="1" applyBorder="1" applyAlignment="1" applyProtection="1">
      <alignment horizontal="left" vertical="center" wrapText="1"/>
      <protection locked="0"/>
    </xf>
    <xf numFmtId="4" fontId="12" fillId="0" borderId="15" xfId="10" applyNumberFormat="1" applyFont="1" applyBorder="1" applyAlignment="1" applyProtection="1">
      <alignment horizontal="center" vertical="center" shrinkToFit="1"/>
    </xf>
    <xf numFmtId="4" fontId="12" fillId="5" borderId="15" xfId="11" applyNumberFormat="1" applyFont="1" applyFill="1" applyBorder="1" applyAlignment="1" applyProtection="1">
      <alignment horizontal="center" vertical="center" shrinkToFit="1"/>
    </xf>
    <xf numFmtId="0" fontId="11" fillId="5" borderId="15" xfId="24" quotePrefix="1" applyNumberFormat="1" applyFont="1" applyFill="1" applyBorder="1" applyProtection="1">
      <alignment horizontal="left" vertical="top" wrapText="1"/>
    </xf>
    <xf numFmtId="0" fontId="12" fillId="0" borderId="15" xfId="12" applyNumberFormat="1" applyFont="1" applyBorder="1" applyProtection="1"/>
    <xf numFmtId="0" fontId="12" fillId="0" borderId="1" xfId="17" applyNumberFormat="1" applyFont="1" applyBorder="1" applyProtection="1"/>
    <xf numFmtId="49" fontId="11" fillId="0" borderId="15" xfId="4" applyNumberFormat="1" applyFont="1" applyBorder="1" applyAlignment="1" applyProtection="1">
      <alignment horizontal="center" vertical="center" wrapText="1"/>
    </xf>
    <xf numFmtId="49" fontId="11" fillId="0" borderId="15" xfId="3" applyNumberFormat="1" applyFont="1" applyBorder="1" applyAlignment="1" applyProtection="1">
      <alignment horizontal="center" vertical="center" wrapText="1"/>
    </xf>
    <xf numFmtId="0" fontId="11" fillId="0" borderId="1" xfId="1" applyFont="1">
      <alignment horizontal="center" vertical="top" wrapText="1"/>
    </xf>
    <xf numFmtId="0" fontId="12" fillId="0" borderId="1" xfId="2" applyFont="1">
      <alignment horizontal="right" vertical="top" wrapText="1"/>
    </xf>
    <xf numFmtId="49" fontId="11" fillId="0" borderId="15" xfId="3" applyNumberFormat="1" applyFont="1" applyBorder="1" applyProtection="1">
      <alignment horizontal="center" vertical="center" wrapText="1"/>
    </xf>
    <xf numFmtId="0" fontId="11" fillId="0" borderId="1" xfId="1" applyFont="1" applyAlignment="1">
      <alignment horizontal="center" vertical="top" wrapText="1"/>
    </xf>
    <xf numFmtId="0" fontId="13" fillId="0" borderId="16" xfId="0" applyFont="1" applyBorder="1" applyAlignment="1" applyProtection="1">
      <alignment horizontal="center" wrapText="1"/>
      <protection locked="0"/>
    </xf>
    <xf numFmtId="0" fontId="13" fillId="0" borderId="17" xfId="0" applyFont="1" applyBorder="1" applyAlignment="1" applyProtection="1">
      <alignment horizontal="center" wrapText="1"/>
      <protection locked="0"/>
    </xf>
    <xf numFmtId="0" fontId="13" fillId="0" borderId="18" xfId="0" applyFont="1" applyBorder="1" applyAlignment="1" applyProtection="1">
      <alignment horizontal="center" wrapText="1"/>
      <protection locked="0"/>
    </xf>
    <xf numFmtId="0" fontId="13" fillId="0" borderId="19" xfId="0" applyFont="1" applyBorder="1" applyAlignment="1" applyProtection="1">
      <alignment horizontal="center" wrapText="1"/>
      <protection locked="0"/>
    </xf>
    <xf numFmtId="49" fontId="11" fillId="0" borderId="20" xfId="4" applyNumberFormat="1" applyFont="1" applyBorder="1" applyAlignment="1" applyProtection="1">
      <alignment horizontal="center" vertical="center" wrapText="1"/>
    </xf>
    <xf numFmtId="49" fontId="11" fillId="0" borderId="21" xfId="4" applyNumberFormat="1" applyFont="1" applyBorder="1" applyAlignment="1" applyProtection="1">
      <alignment horizontal="center" vertical="center" wrapText="1"/>
    </xf>
    <xf numFmtId="4" fontId="12" fillId="0" borderId="15" xfId="12" applyNumberFormat="1" applyFont="1" applyBorder="1" applyAlignment="1" applyProtection="1">
      <alignment horizontal="center" vertical="center"/>
    </xf>
    <xf numFmtId="4" fontId="12" fillId="0" borderId="15" xfId="13" applyNumberFormat="1" applyFont="1" applyBorder="1" applyAlignment="1" applyProtection="1">
      <alignment horizontal="center" vertical="center"/>
    </xf>
    <xf numFmtId="4" fontId="2" fillId="0" borderId="15" xfId="9" applyNumberFormat="1" applyBorder="1" applyAlignment="1" applyProtection="1">
      <alignment horizontal="center" vertical="center" shrinkToFit="1"/>
    </xf>
    <xf numFmtId="4" fontId="2" fillId="0" borderId="15" xfId="10" applyNumberFormat="1" applyBorder="1" applyAlignment="1" applyProtection="1">
      <alignment horizontal="center" vertical="center" shrinkToFit="1"/>
    </xf>
    <xf numFmtId="4" fontId="2" fillId="0" borderId="15" xfId="25" applyNumberFormat="1" applyBorder="1" applyAlignment="1" applyProtection="1">
      <alignment horizontal="center" vertical="center" shrinkToFit="1"/>
    </xf>
    <xf numFmtId="4" fontId="2" fillId="0" borderId="15" xfId="26" applyNumberFormat="1" applyBorder="1" applyAlignment="1" applyProtection="1">
      <alignment horizontal="center" vertical="center" shrinkToFit="1"/>
    </xf>
    <xf numFmtId="4" fontId="2" fillId="5" borderId="16" xfId="27" applyNumberFormat="1" applyFont="1" applyFill="1" applyBorder="1" applyAlignment="1" applyProtection="1">
      <alignment horizontal="center" vertical="center" shrinkToFit="1"/>
    </xf>
    <xf numFmtId="4" fontId="2" fillId="5" borderId="23" xfId="24" applyNumberFormat="1" applyFont="1" applyFill="1" applyBorder="1" applyAlignment="1" applyProtection="1">
      <alignment horizontal="center" vertical="center" shrinkToFit="1"/>
    </xf>
  </cellXfs>
  <cellStyles count="28">
    <cellStyle name="br" xfId="20"/>
    <cellStyle name="col" xfId="19"/>
    <cellStyle name="ex58" xfId="15"/>
    <cellStyle name="ex59" xfId="16"/>
    <cellStyle name="ex60" xfId="7"/>
    <cellStyle name="ex61" xfId="8"/>
    <cellStyle name="ex62" xfId="9"/>
    <cellStyle name="ex63" xfId="10"/>
    <cellStyle name="ex64" xfId="11"/>
    <cellStyle name="ex66" xfId="27"/>
    <cellStyle name="ex67" xfId="24"/>
    <cellStyle name="ex70" xfId="25"/>
    <cellStyle name="ex71" xfId="26"/>
    <cellStyle name="st57" xfId="2"/>
    <cellStyle name="st72" xfId="23"/>
    <cellStyle name="style0" xfId="21"/>
    <cellStyle name="td" xfId="22"/>
    <cellStyle name="tr" xfId="18"/>
    <cellStyle name="xl_bot_header" xfId="5"/>
    <cellStyle name="xl_bot_right_header" xfId="6"/>
    <cellStyle name="xl_header" xfId="1"/>
    <cellStyle name="xl_top_header" xfId="3"/>
    <cellStyle name="xl_top_right_header" xfId="4"/>
    <cellStyle name="xl_total_bot" xfId="17"/>
    <cellStyle name="xl_total_center" xfId="14"/>
    <cellStyle name="xl_total_top" xfId="12"/>
    <cellStyle name="xl_total_top_right" xfId="13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showGridLines="0" tabSelected="1" zoomScaleNormal="100" workbookViewId="0">
      <pane ySplit="6" topLeftCell="A7" activePane="bottomLeft" state="frozen"/>
      <selection pane="bottomLeft" activeCell="I10" sqref="I10"/>
    </sheetView>
  </sheetViews>
  <sheetFormatPr defaultRowHeight="15" x14ac:dyDescent="0.25"/>
  <cols>
    <col min="1" max="1" width="60.5703125" style="1" customWidth="1"/>
    <col min="2" max="2" width="18.7109375" style="1" customWidth="1"/>
    <col min="3" max="3" width="14" style="1" customWidth="1"/>
    <col min="4" max="4" width="13" style="1" customWidth="1"/>
    <col min="5" max="5" width="11.42578125" style="1" bestFit="1" customWidth="1"/>
    <col min="6" max="6" width="9.42578125" style="1" customWidth="1"/>
    <col min="7" max="7" width="12.140625" style="1" bestFit="1" customWidth="1"/>
    <col min="8" max="8" width="9.42578125" style="1" customWidth="1"/>
    <col min="9" max="9" width="43.85546875" style="1" customWidth="1"/>
    <col min="10" max="16384" width="9.140625" style="1"/>
  </cols>
  <sheetData>
    <row r="1" spans="1:9" ht="15.2" customHeight="1" x14ac:dyDescent="0.25">
      <c r="A1" s="24"/>
      <c r="B1" s="24"/>
      <c r="C1" s="24"/>
      <c r="D1" s="24"/>
    </row>
    <row r="2" spans="1:9" ht="28.5" customHeight="1" x14ac:dyDescent="0.25">
      <c r="A2" s="27" t="s">
        <v>23</v>
      </c>
      <c r="B2" s="27"/>
      <c r="C2" s="27"/>
      <c r="D2" s="27"/>
      <c r="E2" s="27"/>
      <c r="F2" s="27"/>
      <c r="G2" s="27"/>
      <c r="H2" s="27"/>
      <c r="I2" s="27"/>
    </row>
    <row r="3" spans="1:9" ht="15.2" customHeight="1" x14ac:dyDescent="0.25">
      <c r="A3" s="25"/>
      <c r="B3" s="25"/>
      <c r="C3" s="25"/>
      <c r="D3" s="25"/>
      <c r="I3" s="9" t="s">
        <v>13</v>
      </c>
    </row>
    <row r="4" spans="1:9" ht="66" customHeight="1" x14ac:dyDescent="0.25">
      <c r="A4" s="26" t="s">
        <v>3</v>
      </c>
      <c r="B4" s="23" t="s">
        <v>4</v>
      </c>
      <c r="C4" s="23" t="s">
        <v>5</v>
      </c>
      <c r="D4" s="22" t="s">
        <v>6</v>
      </c>
      <c r="E4" s="30" t="s">
        <v>12</v>
      </c>
      <c r="F4" s="31"/>
      <c r="G4" s="32" t="s">
        <v>8</v>
      </c>
      <c r="H4" s="33"/>
      <c r="I4" s="28" t="s">
        <v>9</v>
      </c>
    </row>
    <row r="5" spans="1:9" x14ac:dyDescent="0.25">
      <c r="A5" s="26"/>
      <c r="B5" s="23"/>
      <c r="C5" s="23"/>
      <c r="D5" s="22"/>
      <c r="E5" s="10" t="s">
        <v>10</v>
      </c>
      <c r="F5" s="11" t="s">
        <v>11</v>
      </c>
      <c r="G5" s="10" t="s">
        <v>10</v>
      </c>
      <c r="H5" s="11" t="s">
        <v>11</v>
      </c>
      <c r="I5" s="29"/>
    </row>
    <row r="6" spans="1:9" x14ac:dyDescent="0.25">
      <c r="A6" s="12" t="s">
        <v>0</v>
      </c>
      <c r="B6" s="12" t="s">
        <v>1</v>
      </c>
      <c r="C6" s="12" t="s">
        <v>24</v>
      </c>
      <c r="D6" s="13" t="s">
        <v>25</v>
      </c>
      <c r="E6" s="10">
        <v>5</v>
      </c>
      <c r="F6" s="10">
        <v>6</v>
      </c>
      <c r="G6" s="10">
        <v>7</v>
      </c>
      <c r="H6" s="10">
        <v>8</v>
      </c>
      <c r="I6" s="10">
        <v>9</v>
      </c>
    </row>
    <row r="7" spans="1:9" ht="57.75" customHeight="1" x14ac:dyDescent="0.25">
      <c r="A7" s="14" t="s">
        <v>14</v>
      </c>
      <c r="B7" s="15">
        <v>3564</v>
      </c>
      <c r="C7" s="36">
        <v>5332.8860000000004</v>
      </c>
      <c r="D7" s="37">
        <v>4814.3289999999997</v>
      </c>
      <c r="E7" s="2">
        <f>D7-B7</f>
        <v>1250.3289999999997</v>
      </c>
      <c r="F7" s="3">
        <f>D7/B7-100%</f>
        <v>0.3508218294051626</v>
      </c>
      <c r="G7" s="2">
        <f>D7-C7</f>
        <v>-518.5570000000007</v>
      </c>
      <c r="H7" s="3">
        <f>D7/C7-100%</f>
        <v>-9.7237593303138414E-2</v>
      </c>
      <c r="I7" s="16" t="s">
        <v>20</v>
      </c>
    </row>
    <row r="8" spans="1:9" ht="45" customHeight="1" x14ac:dyDescent="0.25">
      <c r="A8" s="14" t="s">
        <v>15</v>
      </c>
      <c r="B8" s="15">
        <v>13.2</v>
      </c>
      <c r="C8" s="17">
        <v>903.68899999999996</v>
      </c>
      <c r="D8" s="18">
        <v>903.68899999999996</v>
      </c>
      <c r="E8" s="2">
        <f t="shared" ref="E8:E15" si="0">D8-B8</f>
        <v>890.48899999999992</v>
      </c>
      <c r="F8" s="3">
        <f t="shared" ref="F8:F15" si="1">D8/B8-100%</f>
        <v>67.461287878787886</v>
      </c>
      <c r="G8" s="2">
        <f t="shared" ref="G8:G15" si="2">D8-C8</f>
        <v>0</v>
      </c>
      <c r="H8" s="3">
        <f t="shared" ref="H8:H15" si="3">D8/C8-100%</f>
        <v>0</v>
      </c>
      <c r="I8" s="16" t="s">
        <v>20</v>
      </c>
    </row>
    <row r="9" spans="1:9" ht="29.25" customHeight="1" x14ac:dyDescent="0.25">
      <c r="A9" s="14" t="s">
        <v>16</v>
      </c>
      <c r="B9" s="15">
        <v>8369.7999999999993</v>
      </c>
      <c r="C9" s="38">
        <v>8620.6</v>
      </c>
      <c r="D9" s="39">
        <v>8231.4120000000003</v>
      </c>
      <c r="E9" s="2">
        <f t="shared" si="0"/>
        <v>-138.38799999999901</v>
      </c>
      <c r="F9" s="3">
        <f t="shared" si="1"/>
        <v>-1.6534206313173483E-2</v>
      </c>
      <c r="G9" s="2">
        <f t="shared" si="2"/>
        <v>-389.1880000000001</v>
      </c>
      <c r="H9" s="3">
        <f t="shared" si="3"/>
        <v>-4.5146277521286193E-2</v>
      </c>
      <c r="I9" s="16"/>
    </row>
    <row r="10" spans="1:9" ht="30" customHeight="1" x14ac:dyDescent="0.25">
      <c r="A10" s="14" t="s">
        <v>17</v>
      </c>
      <c r="B10" s="15">
        <v>650</v>
      </c>
      <c r="C10" s="40">
        <v>846.5</v>
      </c>
      <c r="D10" s="41">
        <v>720.52</v>
      </c>
      <c r="E10" s="2">
        <f t="shared" si="0"/>
        <v>70.519999999999982</v>
      </c>
      <c r="F10" s="3">
        <f t="shared" si="1"/>
        <v>0.10849230769230767</v>
      </c>
      <c r="G10" s="2">
        <f t="shared" si="2"/>
        <v>-125.98000000000002</v>
      </c>
      <c r="H10" s="3">
        <f t="shared" si="3"/>
        <v>-0.14882457176609576</v>
      </c>
      <c r="I10" s="16" t="s">
        <v>20</v>
      </c>
    </row>
    <row r="11" spans="1:9" ht="30.75" customHeight="1" x14ac:dyDescent="0.25">
      <c r="A11" s="14" t="s">
        <v>19</v>
      </c>
      <c r="B11" s="15">
        <v>619.62900000000002</v>
      </c>
      <c r="C11" s="38">
        <v>619.62900000000002</v>
      </c>
      <c r="D11" s="39">
        <v>619.62900000000002</v>
      </c>
      <c r="E11" s="2">
        <f t="shared" si="0"/>
        <v>0</v>
      </c>
      <c r="F11" s="3">
        <f t="shared" si="1"/>
        <v>0</v>
      </c>
      <c r="G11" s="2">
        <f t="shared" si="2"/>
        <v>0</v>
      </c>
      <c r="H11" s="3">
        <f t="shared" si="3"/>
        <v>0</v>
      </c>
      <c r="I11" s="16"/>
    </row>
    <row r="12" spans="1:9" ht="30" customHeight="1" x14ac:dyDescent="0.25">
      <c r="A12" s="19" t="s">
        <v>18</v>
      </c>
      <c r="B12" s="15">
        <v>727</v>
      </c>
      <c r="C12" s="38">
        <v>1487.8489999999999</v>
      </c>
      <c r="D12" s="39">
        <v>1145</v>
      </c>
      <c r="E12" s="2">
        <f t="shared" si="0"/>
        <v>418</v>
      </c>
      <c r="F12" s="3">
        <f t="shared" si="1"/>
        <v>0.57496561210453923</v>
      </c>
      <c r="G12" s="2">
        <f t="shared" si="2"/>
        <v>-342.84899999999993</v>
      </c>
      <c r="H12" s="3">
        <f t="shared" si="3"/>
        <v>-0.23043265815280978</v>
      </c>
      <c r="I12" s="16" t="s">
        <v>20</v>
      </c>
    </row>
    <row r="13" spans="1:9" ht="42.75" customHeight="1" x14ac:dyDescent="0.25">
      <c r="A13" s="19" t="s">
        <v>21</v>
      </c>
      <c r="B13" s="15">
        <v>0.5</v>
      </c>
      <c r="C13" s="17">
        <v>0.5</v>
      </c>
      <c r="D13" s="18">
        <v>0.5</v>
      </c>
      <c r="E13" s="2">
        <f t="shared" si="0"/>
        <v>0</v>
      </c>
      <c r="F13" s="3">
        <f t="shared" si="1"/>
        <v>0</v>
      </c>
      <c r="G13" s="2">
        <f t="shared" si="2"/>
        <v>0</v>
      </c>
      <c r="H13" s="3">
        <f t="shared" si="3"/>
        <v>0</v>
      </c>
      <c r="I13" s="16"/>
    </row>
    <row r="14" spans="1:9" ht="42" customHeight="1" x14ac:dyDescent="0.25">
      <c r="A14" s="19" t="s">
        <v>22</v>
      </c>
      <c r="B14" s="15">
        <v>0.5</v>
      </c>
      <c r="C14" s="17">
        <v>0.5</v>
      </c>
      <c r="D14" s="18">
        <v>0.5</v>
      </c>
      <c r="E14" s="2">
        <f t="shared" si="0"/>
        <v>0</v>
      </c>
      <c r="F14" s="3">
        <f t="shared" si="1"/>
        <v>0</v>
      </c>
      <c r="G14" s="2">
        <f t="shared" si="2"/>
        <v>0</v>
      </c>
      <c r="H14" s="3">
        <f t="shared" si="3"/>
        <v>0</v>
      </c>
      <c r="I14" s="16"/>
    </row>
    <row r="15" spans="1:9" ht="30" x14ac:dyDescent="0.25">
      <c r="A15" s="14" t="s">
        <v>2</v>
      </c>
      <c r="B15" s="15">
        <v>7787.6139999999996</v>
      </c>
      <c r="C15" s="36">
        <v>16383.734</v>
      </c>
      <c r="D15" s="37">
        <v>8615.8289999999997</v>
      </c>
      <c r="E15" s="2">
        <f t="shared" si="0"/>
        <v>828.21500000000015</v>
      </c>
      <c r="F15" s="3">
        <f t="shared" si="1"/>
        <v>0.10635028906157906</v>
      </c>
      <c r="G15" s="2">
        <f t="shared" si="2"/>
        <v>-7767.9050000000007</v>
      </c>
      <c r="H15" s="3">
        <f t="shared" si="3"/>
        <v>-0.47412299296363092</v>
      </c>
      <c r="I15" s="16" t="s">
        <v>20</v>
      </c>
    </row>
    <row r="16" spans="1:9" x14ac:dyDescent="0.25">
      <c r="A16" s="20"/>
      <c r="B16" s="34"/>
      <c r="C16" s="34"/>
      <c r="D16" s="35"/>
      <c r="E16" s="4"/>
      <c r="F16" s="4"/>
      <c r="G16" s="4"/>
      <c r="H16" s="4"/>
      <c r="I16" s="8"/>
    </row>
    <row r="17" spans="1:9" x14ac:dyDescent="0.25">
      <c r="A17" s="5" t="s">
        <v>7</v>
      </c>
      <c r="B17" s="6">
        <f>SUM(B7:B15)</f>
        <v>21732.243000000002</v>
      </c>
      <c r="C17" s="7">
        <f>SUM(C7:C16)</f>
        <v>34195.887000000002</v>
      </c>
      <c r="D17" s="7">
        <f t="shared" ref="D17:H17" si="4">SUM(D7:D16)</f>
        <v>25051.408000000003</v>
      </c>
      <c r="E17" s="7">
        <f t="shared" si="4"/>
        <v>3319.1650000000009</v>
      </c>
      <c r="F17" s="7">
        <f t="shared" si="4"/>
        <v>68.585383710738299</v>
      </c>
      <c r="G17" s="7">
        <f t="shared" si="4"/>
        <v>-9144.4790000000012</v>
      </c>
      <c r="H17" s="7">
        <f t="shared" si="4"/>
        <v>-0.99576409370696106</v>
      </c>
      <c r="I17" s="8"/>
    </row>
    <row r="18" spans="1:9" x14ac:dyDescent="0.25">
      <c r="A18" s="21"/>
      <c r="B18" s="21"/>
      <c r="C18" s="21"/>
      <c r="D18" s="21"/>
    </row>
  </sheetData>
  <mergeCells count="10">
    <mergeCell ref="D4:D5"/>
    <mergeCell ref="B4:B5"/>
    <mergeCell ref="A1:D1"/>
    <mergeCell ref="A3:D3"/>
    <mergeCell ref="C4:C5"/>
    <mergeCell ref="A4:A5"/>
    <mergeCell ref="A2:I2"/>
    <mergeCell ref="I4:I5"/>
    <mergeCell ref="E4:F4"/>
    <mergeCell ref="G4:H4"/>
  </mergeCells>
  <pageMargins left="0.19685039370078741" right="0.19685039370078741" top="0.59055118110236227" bottom="0.19685039370078741" header="0" footer="0"/>
  <pageSetup paperSize="9" scale="75" fitToHeight="0" orientation="landscape" blackAndWhite="1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0&lt;/string&gt;&#10;    &lt;string&gt;31.12.2020&lt;/string&gt;&#10;  &lt;/DateInfo&gt;&#10;  &lt;Code&gt;MAKET_GENERATOR&lt;/Code&gt;&#10;  &lt;ObjectCode&gt;MAKET_GENERATOR&lt;/ObjectCode&gt;&#10;  &lt;DocName&gt;РЧБ для работы (Кислякова Н.)&lt;/DocName&gt;&#10;  &lt;VariantName&gt;РЧБ для работы (Кислякова Н.)&lt;/VariantName&gt;&#10;  &lt;VariantLink&gt;1166&lt;/VariantLink&gt;&#10;  &lt;SvodReportLink xsi:nil=&quot;true&quot; /&gt;&#10;  &lt;ReportLink xsi:nil=&quot;true&quot; /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706D3AA3-EC86-4669-8A50-9CCAF933A12F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</vt:lpstr>
      <vt:lpstr>Документ!Заголовки_для_печати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Antonova</dc:creator>
  <cp:lastModifiedBy>Kislyakova</cp:lastModifiedBy>
  <cp:lastPrinted>2024-06-21T06:14:51Z</cp:lastPrinted>
  <dcterms:created xsi:type="dcterms:W3CDTF">2021-04-22T06:38:33Z</dcterms:created>
  <dcterms:modified xsi:type="dcterms:W3CDTF">2025-03-31T12:20:31Z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РЧБ для работы (Кислякова Н.).xlsx</vt:lpwstr>
  </property>
  <property fmtid="{D5CDD505-2E9C-101B-9397-08002B2CF9AE}" pid="3" name="Название отчета">
    <vt:lpwstr>РЧБ для работы (Кислякова Н.).xlsx</vt:lpwstr>
  </property>
  <property fmtid="{D5CDD505-2E9C-101B-9397-08002B2CF9AE}" pid="4" name="Версия клиента">
    <vt:lpwstr>20.2.13.12302 (.NET 4.0)</vt:lpwstr>
  </property>
  <property fmtid="{D5CDD505-2E9C-101B-9397-08002B2CF9AE}" pid="5" name="Версия базы">
    <vt:lpwstr>20.2.2842.1170809130</vt:lpwstr>
  </property>
  <property fmtid="{D5CDD505-2E9C-101B-9397-08002B2CF9AE}" pid="6" name="Тип сервера">
    <vt:lpwstr>MSSQL</vt:lpwstr>
  </property>
  <property fmtid="{D5CDD505-2E9C-101B-9397-08002B2CF9AE}" pid="7" name="Сервер">
    <vt:lpwstr>10.33.66.21</vt:lpwstr>
  </property>
  <property fmtid="{D5CDD505-2E9C-101B-9397-08002B2CF9AE}" pid="8" name="База">
    <vt:lpwstr>komi_2020</vt:lpwstr>
  </property>
  <property fmtid="{D5CDD505-2E9C-101B-9397-08002B2CF9AE}" pid="9" name="Пользователь">
    <vt:lpwstr>17-фу-кислякова-нн</vt:lpwstr>
  </property>
  <property fmtid="{D5CDD505-2E9C-101B-9397-08002B2CF9AE}" pid="10" name="Шаблон">
    <vt:lpwstr>rep_maket.XLT</vt:lpwstr>
  </property>
  <property fmtid="{D5CDD505-2E9C-101B-9397-08002B2CF9AE}" pid="11" name="Локальная база">
    <vt:lpwstr>не используется</vt:lpwstr>
  </property>
</Properties>
</file>