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6" windowWidth="14940" windowHeight="9156"/>
  </bookViews>
  <sheets>
    <sheet name="Бюджет" sheetId="1" r:id="rId1"/>
  </sheets>
  <definedNames>
    <definedName name="LAST_CELL" localSheetId="0">Бюджет!$M$36</definedName>
  </definedNames>
  <calcPr calcId="145621"/>
</workbook>
</file>

<file path=xl/calcChain.xml><?xml version="1.0" encoding="utf-8"?>
<calcChain xmlns="http://schemas.openxmlformats.org/spreadsheetml/2006/main">
  <c r="I30" i="1" l="1"/>
  <c r="I29" i="1"/>
  <c r="H30" i="1"/>
  <c r="H29" i="1"/>
  <c r="I27" i="1"/>
  <c r="H27" i="1"/>
  <c r="I25" i="1"/>
  <c r="I26" i="1"/>
  <c r="I24" i="1"/>
  <c r="I23" i="1"/>
  <c r="H25" i="1"/>
  <c r="H26" i="1"/>
  <c r="H24" i="1"/>
  <c r="H23" i="1"/>
  <c r="I20" i="1"/>
  <c r="I21" i="1"/>
  <c r="I22" i="1"/>
  <c r="I19" i="1"/>
  <c r="I17" i="1"/>
  <c r="H20" i="1"/>
  <c r="H21" i="1"/>
  <c r="H22" i="1"/>
  <c r="H18" i="1"/>
  <c r="H17" i="1"/>
  <c r="I12" i="1"/>
  <c r="I13" i="1"/>
  <c r="I14" i="1"/>
  <c r="I11" i="1"/>
  <c r="I10" i="1"/>
  <c r="H12" i="1"/>
  <c r="H13" i="1"/>
  <c r="H14" i="1"/>
  <c r="H11" i="1"/>
  <c r="H10" i="1"/>
  <c r="F30" i="1"/>
  <c r="F29" i="1"/>
  <c r="F27" i="1"/>
  <c r="F25" i="1"/>
  <c r="F26" i="1"/>
  <c r="F24" i="1"/>
  <c r="F23" i="1"/>
  <c r="F20" i="1"/>
  <c r="F21" i="1"/>
  <c r="F22" i="1"/>
  <c r="F18" i="1"/>
  <c r="F17" i="1"/>
  <c r="F15" i="1"/>
  <c r="F14" i="1"/>
  <c r="F12" i="1"/>
  <c r="F13" i="1"/>
  <c r="F11" i="1"/>
  <c r="F10" i="1"/>
</calcChain>
</file>

<file path=xl/sharedStrings.xml><?xml version="1.0" encoding="utf-8"?>
<sst xmlns="http://schemas.openxmlformats.org/spreadsheetml/2006/main" count="68" uniqueCount="62">
  <si>
    <t>Бюджет: бюджет городского поселения "Емва"</t>
  </si>
  <si>
    <t>0100</t>
  </si>
  <si>
    <t>ОБЩЕГОСУДАРСТВЕННЫЕ ВОПРОСЫ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</si>
  <si>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</si>
  <si>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</si>
  <si>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</si>
  <si>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</si>
  <si>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0107</t>
  </si>
  <si>
    <t>Обеспечение проведения выборов и референдумов</t>
  </si>
  <si>
    <t>0113</t>
  </si>
  <si>
    <t>Другие общегосударственные вопросы</t>
  </si>
  <si>
    <t>0300</t>
  </si>
  <si>
    <t>НАЦИОНАЛЬНАЯ БЕЗОПАСНОСТЬ И ПРАВООХРАНИТЕЛЬНАЯ ДЕЯТЕЛЬНОСТЬ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</si>
  <si>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</si>
  <si>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</si>
  <si>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0400</t>
  </si>
  <si>
    <t>НАЦИОНАЛЬНАЯ ЭКОНОМИКА</t>
  </si>
  <si>
    <t>0401</t>
  </si>
  <si>
    <t>Общеэкономические вопросы</t>
  </si>
  <si>
    <t>0405</t>
  </si>
  <si>
    <t>Сельское хозяйство и рыболовство</t>
  </si>
  <si>
    <t>0408</t>
  </si>
  <si>
    <t>Транспорт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</si>
  <si>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</si>
  <si>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</si>
  <si>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</si>
  <si>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</si>
  <si>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</si>
  <si>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</si>
  <si>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</si>
  <si>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</si>
  <si>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</si>
  <si>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</si>
  <si>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</si>
  <si>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</si>
  <si>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1000</t>
  </si>
  <si>
    <t>СОЦИАЛЬНАЯ ПОЛИТИКА</t>
  </si>
  <si>
    <t>1001</t>
  </si>
  <si>
    <t>Пенсионное обеспечение</t>
  </si>
  <si>
    <t>1100</t>
  </si>
  <si>
    <t>ФИЗИЧЕСКАЯ КУЛЬТУРА И СПОРТ</t>
  </si>
  <si>
    <t>1101</t>
  </si>
  <si>
    <t>Физическая культура</t>
  </si>
  <si>
    <t>Итого</t>
  </si>
  <si>
    <t>Раздел, подраздел</t>
  </si>
  <si>
    <t xml:space="preserve">Наименование </t>
  </si>
  <si>
    <t>Отклонение уточненных расходов от первоначально утвержденных расходов</t>
  </si>
  <si>
    <t xml:space="preserve">Отклонение фактических расходов, % </t>
  </si>
  <si>
    <t>Причина отклонения фактических расходов от первоначально утвержденных расходов</t>
  </si>
  <si>
    <t>сумма</t>
  </si>
  <si>
    <t>%</t>
  </si>
  <si>
    <t>от первоначально утвержденных расходов</t>
  </si>
  <si>
    <t>от уточненных расходов</t>
  </si>
  <si>
    <t>тыс.руб</t>
  </si>
  <si>
    <t>Сведения о фактически произведенных расходах</t>
  </si>
  <si>
    <t>по разделам и подразделам квалификации расходов</t>
  </si>
  <si>
    <t>в сравнении с первоначально утвержденными и с уточненными значениямис учетом внесенных изменений</t>
  </si>
  <si>
    <t>Перераспределение бюджетных ассигнований в течении года между разделами подразделами</t>
  </si>
  <si>
    <t>Неисполнение бюджетных ассигнований по причине  непредоставления актов выполненных работ</t>
  </si>
  <si>
    <t>Первоначально утвержденные расходы на 2016 год по состоянию на 01.01.2016 года</t>
  </si>
  <si>
    <t>Уточненные расходы на 2016 год по состоянию на 31.12.2016 года</t>
  </si>
  <si>
    <t>Фактические расходы за 2016 год по состоянию на 31.12.2016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</si>
</sst>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1" x14ac:knownFonts="1">
    <font>
      <sz val="10"/>
      <name val="Arial"/>
    </font>
    <font>
      <sz val="8.5"/>
      <name val="MS Sans Serif"/>
    </font>
    <font>
      <sz val="8"/>
      <name val="Arial Cyr"/>
    </font>
    <font>
      <b/>
      <sz val="11"/>
      <name val="Times New Roman"/>
    </font>
    <font>
      <b/>
      <sz val="8"/>
      <name val="Arial Cyr"/>
    </font>
    <font>
      <b/>
      <sz val="8.5"/>
      <name val="MS Sans Serif"/>
      <family val="2"/>
      <charset val="204"/>
    </font>
    <font>
      <sz val="10"/>
      <name val="Arial"/>
      <family val="2"/>
      <charset val="204"/>
    </font>
    <font>
      <b/>
      <sz val="12"/>
      <name val="Times New Roman"/>
      <family val="1"/>
    </font>
    <font>
      <sz val="12"/>
      <name val="MS Sans Serif"/>
      <family val="2"/>
      <charset val="204"/>
    </font>
    <font>
      <sz val="12"/>
      <name val="Arial"/>
      <family val="2"/>
      <charset val="204"/>
    </font>
    <font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33">
    <xf numFmtId="0" fontId="0" fillId="0" borderId="0" xfId="0"/>
    <xf numFmtId="0" fontId="1" fillId="0" borderId="0" xfId="0" applyFont="1" applyBorder="1" applyAlignment="1" applyProtection="1"/>
    <xf numFmtId="0" fontId="3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wrapText="1"/>
    </xf>
    <xf numFmtId="49" fontId="4" fillId="0" borderId="2" xfId="0" applyNumberFormat="1" applyFont="1" applyBorder="1" applyAlignment="1" applyProtection="1">
      <alignment horizontal="center" vertical="center" wrapText="1"/>
    </xf>
    <xf numFmtId="49" fontId="4" fillId="0" borderId="3" xfId="0" applyNumberFormat="1" applyFont="1" applyBorder="1" applyAlignment="1" applyProtection="1">
      <alignment horizontal="left" vertical="center" wrapText="1"/>
    </xf>
    <xf numFmtId="4" fontId="4" fillId="0" borderId="3" xfId="0" applyNumberFormat="1" applyFont="1" applyBorder="1" applyAlignment="1" applyProtection="1">
      <alignment horizontal="right" vertical="center" wrapText="1"/>
    </xf>
    <xf numFmtId="49" fontId="2" fillId="0" borderId="4" xfId="0" applyNumberFormat="1" applyFont="1" applyBorder="1" applyAlignment="1" applyProtection="1">
      <alignment horizontal="center" vertical="center" wrapText="1"/>
    </xf>
    <xf numFmtId="49" fontId="2" fillId="0" borderId="4" xfId="0" applyNumberFormat="1" applyFont="1" applyBorder="1" applyAlignment="1" applyProtection="1">
      <alignment horizontal="left" vertical="center" wrapText="1"/>
    </xf>
    <xf numFmtId="4" fontId="2" fillId="0" borderId="4" xfId="0" applyNumberFormat="1" applyFont="1" applyBorder="1" applyAlignment="1" applyProtection="1">
      <alignment horizontal="right" vertical="center" wrapText="1"/>
    </xf>
    <xf numFmtId="49" fontId="4" fillId="0" borderId="2" xfId="0" applyNumberFormat="1" applyFont="1" applyBorder="1" applyAlignment="1" applyProtection="1">
      <alignment horizontal="center"/>
    </xf>
    <xf numFmtId="49" fontId="4" fillId="0" borderId="3" xfId="0" applyNumberFormat="1" applyFont="1" applyBorder="1" applyAlignment="1" applyProtection="1">
      <alignment horizontal="left"/>
    </xf>
    <xf numFmtId="4" fontId="4" fillId="0" borderId="3" xfId="0" applyNumberFormat="1" applyFont="1" applyBorder="1" applyAlignment="1" applyProtection="1">
      <alignment horizontal="right"/>
    </xf>
    <xf numFmtId="0" fontId="5" fillId="0" borderId="6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49" fontId="5" fillId="0" borderId="8" xfId="1" applyNumberFormat="1" applyFont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justify"/>
    </xf>
    <xf numFmtId="164" fontId="4" fillId="0" borderId="3" xfId="0" applyNumberFormat="1" applyFont="1" applyBorder="1" applyAlignment="1" applyProtection="1">
      <alignment horizontal="right" vertical="center" wrapText="1"/>
    </xf>
    <xf numFmtId="164" fontId="2" fillId="0" borderId="4" xfId="0" applyNumberFormat="1" applyFont="1" applyBorder="1" applyAlignment="1" applyProtection="1">
      <alignment horizontal="right" vertical="center" wrapText="1"/>
    </xf>
    <xf numFmtId="164" fontId="4" fillId="0" borderId="3" xfId="0" applyNumberFormat="1" applyFont="1" applyBorder="1" applyAlignment="1" applyProtection="1">
      <alignment horizontal="right"/>
    </xf>
    <xf numFmtId="4" fontId="10" fillId="0" borderId="4" xfId="0" applyNumberFormat="1" applyFont="1" applyBorder="1" applyAlignment="1">
      <alignment horizontal="left" vertical="center" wrapText="1"/>
    </xf>
    <xf numFmtId="4" fontId="2" fillId="0" borderId="4" xfId="0" applyNumberFormat="1" applyFont="1" applyBorder="1" applyAlignment="1" applyProtection="1">
      <alignment horizontal="left" vertical="center" wrapText="1"/>
    </xf>
    <xf numFmtId="49" fontId="5" fillId="0" borderId="5" xfId="1" applyNumberFormat="1" applyFont="1" applyBorder="1" applyAlignment="1">
      <alignment horizontal="center" vertical="center" wrapText="1"/>
    </xf>
    <xf numFmtId="49" fontId="5" fillId="0" borderId="8" xfId="1" applyNumberFormat="1" applyFont="1" applyBorder="1" applyAlignment="1">
      <alignment horizontal="center" vertical="center" wrapText="1"/>
    </xf>
    <xf numFmtId="49" fontId="5" fillId="0" borderId="6" xfId="1" applyNumberFormat="1" applyFont="1" applyBorder="1" applyAlignment="1">
      <alignment horizontal="center" vertical="center" wrapText="1"/>
    </xf>
    <xf numFmtId="49" fontId="5" fillId="0" borderId="7" xfId="1" applyNumberFormat="1" applyFont="1" applyBorder="1" applyAlignment="1">
      <alignment horizontal="center" vertical="center" wrapText="1"/>
    </xf>
    <xf numFmtId="0" fontId="1" fillId="0" borderId="0" xfId="0" applyFont="1" applyBorder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left" vertical="top" wrapText="1"/>
    </xf>
    <xf numFmtId="0" fontId="7" fillId="0" borderId="0" xfId="0" applyFont="1" applyFill="1" applyAlignment="1">
      <alignment horizontal="center" vertical="justify"/>
    </xf>
    <xf numFmtId="0" fontId="8" fillId="0" borderId="0" xfId="0" applyFont="1" applyAlignment="1">
      <alignment horizontal="left" vertical="top" wrapText="1"/>
    </xf>
    <xf numFmtId="0" fontId="9" fillId="0" borderId="0" xfId="0" applyFont="1" applyAlignment="1">
      <alignment horizontal="left" vertical="top" wrapText="1"/>
    </xf>
    <xf numFmtId="49" fontId="5" fillId="0" borderId="5" xfId="0" applyNumberFormat="1" applyFont="1" applyBorder="1" applyAlignment="1">
      <alignment horizontal="center" vertical="center" wrapText="1"/>
    </xf>
    <xf numFmtId="49" fontId="5" fillId="0" borderId="8" xfId="0" applyNumberFormat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M31"/>
  <sheetViews>
    <sheetView showGridLines="0" tabSelected="1" workbookViewId="0">
      <selection activeCell="G10" sqref="G10"/>
    </sheetView>
  </sheetViews>
  <sheetFormatPr defaultRowHeight="12.75" customHeight="1" outlineLevelRow="1" x14ac:dyDescent="0.25"/>
  <cols>
    <col min="1" max="1" width="6.109375" customWidth="1"/>
    <col min="2" max="2" width="25.5546875" customWidth="1"/>
    <col min="3" max="3" width="11" customWidth="1"/>
    <col min="4" max="4" width="13.21875" customWidth="1"/>
    <col min="5" max="5" width="13.5546875" customWidth="1"/>
    <col min="6" max="6" width="10.5546875" customWidth="1"/>
    <col min="7" max="7" width="12.109375" customWidth="1"/>
    <col min="8" max="8" width="10.5546875" customWidth="1"/>
    <col min="9" max="9" width="12.21875" customWidth="1"/>
    <col min="10" max="10" width="17.5546875" customWidth="1"/>
    <col min="11" max="13" width="9.109375" customWidth="1"/>
  </cols>
  <sheetData>
    <row r="1" spans="1:13" ht="15.6" x14ac:dyDescent="0.25">
      <c r="A1" s="28" t="s">
        <v>54</v>
      </c>
      <c r="B1" s="28"/>
      <c r="C1" s="28"/>
      <c r="D1" s="28"/>
      <c r="E1" s="28"/>
      <c r="F1" s="28"/>
      <c r="G1" s="28"/>
      <c r="H1" s="28"/>
      <c r="I1" s="28"/>
      <c r="J1" s="28"/>
      <c r="K1" s="1"/>
      <c r="L1" s="1"/>
      <c r="M1" s="1"/>
    </row>
    <row r="2" spans="1:13" ht="15.6" x14ac:dyDescent="0.25">
      <c r="A2" s="28" t="s">
        <v>55</v>
      </c>
      <c r="B2" s="28"/>
      <c r="C2" s="28"/>
      <c r="D2" s="28"/>
      <c r="E2" s="28"/>
      <c r="F2" s="28"/>
      <c r="G2" s="28"/>
      <c r="H2" s="28"/>
      <c r="I2" s="28"/>
      <c r="J2" s="28"/>
      <c r="K2" s="1"/>
      <c r="L2" s="1"/>
      <c r="M2" s="1"/>
    </row>
    <row r="3" spans="1:13" ht="15.6" x14ac:dyDescent="0.25">
      <c r="A3" s="28" t="s">
        <v>56</v>
      </c>
      <c r="B3" s="28"/>
      <c r="C3" s="28"/>
      <c r="D3" s="28"/>
      <c r="E3" s="28"/>
      <c r="F3" s="28"/>
      <c r="G3" s="28"/>
      <c r="H3" s="28"/>
      <c r="I3" s="28"/>
      <c r="J3" s="28"/>
      <c r="K3" s="2"/>
      <c r="L3" s="2"/>
      <c r="M3" s="2"/>
    </row>
    <row r="4" spans="1:13" ht="15.6" x14ac:dyDescent="0.25">
      <c r="A4" s="16"/>
      <c r="B4" s="16"/>
      <c r="C4" s="16"/>
      <c r="D4" s="16"/>
      <c r="E4" s="16"/>
      <c r="F4" s="16"/>
      <c r="G4" s="16"/>
      <c r="H4" s="16"/>
      <c r="I4" s="16"/>
      <c r="J4" s="16"/>
      <c r="K4" s="2"/>
      <c r="L4" s="2"/>
      <c r="M4" s="2"/>
    </row>
    <row r="5" spans="1:13" ht="15.6" x14ac:dyDescent="0.25">
      <c r="A5" s="29" t="s">
        <v>0</v>
      </c>
      <c r="B5" s="30"/>
      <c r="C5" s="30"/>
      <c r="D5" s="30"/>
      <c r="E5" s="30"/>
      <c r="F5" s="30"/>
      <c r="G5" s="30"/>
      <c r="H5" s="30"/>
      <c r="I5" s="16"/>
      <c r="J5" s="16"/>
      <c r="K5" s="2"/>
      <c r="L5" s="2"/>
      <c r="M5" s="2"/>
    </row>
    <row r="6" spans="1:13" ht="15.6" x14ac:dyDescent="0.25">
      <c r="A6" s="16"/>
      <c r="B6" s="16"/>
      <c r="C6" s="16"/>
      <c r="D6" s="16"/>
      <c r="E6" s="16"/>
      <c r="F6" s="16"/>
      <c r="G6" s="16"/>
      <c r="H6" s="16"/>
      <c r="I6" s="16"/>
      <c r="J6" s="16"/>
      <c r="K6" s="2"/>
      <c r="L6" s="2"/>
      <c r="M6" s="2"/>
    </row>
    <row r="7" spans="1:13" ht="13.2" x14ac:dyDescent="0.25">
      <c r="A7" s="26" t="s">
        <v>53</v>
      </c>
      <c r="B7" s="27"/>
      <c r="C7" s="27"/>
      <c r="D7" s="27"/>
      <c r="E7" s="27"/>
      <c r="F7" s="27"/>
      <c r="G7" s="27"/>
      <c r="H7" s="27"/>
      <c r="I7" s="27"/>
      <c r="J7" s="27"/>
    </row>
    <row r="8" spans="1:13" ht="42.6" customHeight="1" x14ac:dyDescent="0.25">
      <c r="A8" s="31" t="s">
        <v>44</v>
      </c>
      <c r="B8" s="31" t="s">
        <v>45</v>
      </c>
      <c r="C8" s="22" t="s">
        <v>59</v>
      </c>
      <c r="D8" s="22" t="s">
        <v>60</v>
      </c>
      <c r="E8" s="24" t="s">
        <v>46</v>
      </c>
      <c r="F8" s="25"/>
      <c r="G8" s="22" t="s">
        <v>61</v>
      </c>
      <c r="H8" s="24" t="s">
        <v>47</v>
      </c>
      <c r="I8" s="25"/>
      <c r="J8" s="22" t="s">
        <v>48</v>
      </c>
      <c r="K8" s="3"/>
      <c r="L8" s="1"/>
      <c r="M8" s="1"/>
    </row>
    <row r="9" spans="1:13" ht="45.6" customHeight="1" x14ac:dyDescent="0.25">
      <c r="A9" s="32"/>
      <c r="B9" s="32"/>
      <c r="C9" s="23"/>
      <c r="D9" s="23"/>
      <c r="E9" s="13" t="s">
        <v>49</v>
      </c>
      <c r="F9" s="14" t="s">
        <v>50</v>
      </c>
      <c r="G9" s="23"/>
      <c r="H9" s="15" t="s">
        <v>51</v>
      </c>
      <c r="I9" s="15" t="s">
        <v>52</v>
      </c>
      <c r="J9" s="23"/>
    </row>
    <row r="10" spans="1:13" ht="13.2" x14ac:dyDescent="0.25">
      <c r="A10" s="4" t="s">
        <v>1</v>
      </c>
      <c r="B10" s="5" t="s">
        <v>2</v>
      </c>
      <c r="C10" s="6">
        <v>7868.41</v>
      </c>
      <c r="D10" s="6">
        <v>11447.43</v>
      </c>
      <c r="E10" s="6">
        <v>3579.02</v>
      </c>
      <c r="F10" s="17">
        <f>D10/C10</f>
        <v>1.4548593680298816</v>
      </c>
      <c r="G10" s="6">
        <v>11322.28</v>
      </c>
      <c r="H10" s="17">
        <f>G10/C10</f>
        <v>1.4389539945173169</v>
      </c>
      <c r="I10" s="17">
        <f>G10/D10</f>
        <v>0.98906741513160601</v>
      </c>
      <c r="J10" s="6"/>
    </row>
    <row r="11" spans="1:13" ht="51" outlineLevel="1" x14ac:dyDescent="0.25">
      <c r="A11" s="7" t="s">
        <v>3</v>
      </c>
      <c r="B11" s="8" t="s">
        <v>4</v>
      </c>
      <c r="C11" s="9">
        <v>7222.2</v>
      </c>
      <c r="D11" s="9">
        <v>8326.59</v>
      </c>
      <c r="E11" s="9">
        <v>1104.3900000000001</v>
      </c>
      <c r="F11" s="18">
        <f>D11/C11</f>
        <v>1.1529160089723354</v>
      </c>
      <c r="G11" s="9">
        <v>8205.51</v>
      </c>
      <c r="H11" s="18">
        <f>G11/C11</f>
        <v>1.1361510343108749</v>
      </c>
      <c r="I11" s="18">
        <f>G11/D11</f>
        <v>0.98545863312592552</v>
      </c>
      <c r="J11" s="9"/>
    </row>
    <row r="12" spans="1:13" ht="40.799999999999997" outlineLevel="1" x14ac:dyDescent="0.25">
      <c r="A12" s="7" t="s">
        <v>5</v>
      </c>
      <c r="B12" s="8" t="s">
        <v>6</v>
      </c>
      <c r="C12" s="9">
        <v>27.01</v>
      </c>
      <c r="D12" s="9">
        <v>27.01</v>
      </c>
      <c r="E12" s="9">
        <v>0</v>
      </c>
      <c r="F12" s="18">
        <f t="shared" ref="F12:F14" si="0">D12/C12</f>
        <v>1</v>
      </c>
      <c r="G12" s="9">
        <v>27.01</v>
      </c>
      <c r="H12" s="18">
        <f t="shared" ref="H12:H14" si="1">G12/C12</f>
        <v>1</v>
      </c>
      <c r="I12" s="18">
        <f t="shared" ref="I12:I14" si="2">G12/D12</f>
        <v>1</v>
      </c>
      <c r="J12" s="9"/>
    </row>
    <row r="13" spans="1:13" ht="20.399999999999999" outlineLevel="1" x14ac:dyDescent="0.25">
      <c r="A13" s="7" t="s">
        <v>7</v>
      </c>
      <c r="B13" s="8" t="s">
        <v>8</v>
      </c>
      <c r="C13" s="9">
        <v>556.70000000000005</v>
      </c>
      <c r="D13" s="9">
        <v>556.70000000000005</v>
      </c>
      <c r="E13" s="9">
        <v>0</v>
      </c>
      <c r="F13" s="18">
        <f t="shared" si="0"/>
        <v>1</v>
      </c>
      <c r="G13" s="9">
        <v>556.70000000000005</v>
      </c>
      <c r="H13" s="18">
        <f t="shared" si="1"/>
        <v>1</v>
      </c>
      <c r="I13" s="18">
        <f t="shared" si="2"/>
        <v>1</v>
      </c>
      <c r="J13" s="9"/>
    </row>
    <row r="14" spans="1:13" ht="13.2" outlineLevel="1" x14ac:dyDescent="0.25">
      <c r="A14" s="7" t="s">
        <v>9</v>
      </c>
      <c r="B14" s="8" t="s">
        <v>10</v>
      </c>
      <c r="C14" s="9">
        <v>62.5</v>
      </c>
      <c r="D14" s="9">
        <v>2537.13</v>
      </c>
      <c r="E14" s="9">
        <v>2474.63</v>
      </c>
      <c r="F14" s="18">
        <f t="shared" si="0"/>
        <v>40.594080000000005</v>
      </c>
      <c r="G14" s="9">
        <v>2533.0500000000002</v>
      </c>
      <c r="H14" s="18">
        <f t="shared" si="1"/>
        <v>40.528800000000004</v>
      </c>
      <c r="I14" s="18">
        <f t="shared" si="2"/>
        <v>0.99839188374265408</v>
      </c>
      <c r="J14" s="9"/>
    </row>
    <row r="15" spans="1:13" ht="30.6" x14ac:dyDescent="0.25">
      <c r="A15" s="4" t="s">
        <v>11</v>
      </c>
      <c r="B15" s="5" t="s">
        <v>12</v>
      </c>
      <c r="C15" s="6">
        <v>250</v>
      </c>
      <c r="D15" s="6">
        <v>0</v>
      </c>
      <c r="E15" s="6">
        <v>-250</v>
      </c>
      <c r="F15" s="17">
        <f>D15/C15</f>
        <v>0</v>
      </c>
      <c r="G15" s="6">
        <v>0</v>
      </c>
      <c r="H15" s="17">
        <v>0</v>
      </c>
      <c r="I15" s="17">
        <v>0</v>
      </c>
      <c r="J15" s="6"/>
    </row>
    <row r="16" spans="1:13" ht="40.799999999999997" outlineLevel="1" x14ac:dyDescent="0.25">
      <c r="A16" s="7" t="s">
        <v>13</v>
      </c>
      <c r="B16" s="8" t="s">
        <v>14</v>
      </c>
      <c r="C16" s="9">
        <v>250</v>
      </c>
      <c r="D16" s="9">
        <v>0</v>
      </c>
      <c r="E16" s="9">
        <v>-250</v>
      </c>
      <c r="F16" s="18">
        <v>0</v>
      </c>
      <c r="G16" s="9">
        <v>0</v>
      </c>
      <c r="H16" s="18">
        <v>0</v>
      </c>
      <c r="I16" s="18">
        <v>0</v>
      </c>
      <c r="J16" s="20" t="s">
        <v>57</v>
      </c>
    </row>
    <row r="17" spans="1:10" ht="13.2" x14ac:dyDescent="0.25">
      <c r="A17" s="4" t="s">
        <v>15</v>
      </c>
      <c r="B17" s="5" t="s">
        <v>16</v>
      </c>
      <c r="C17" s="6">
        <v>10668.72</v>
      </c>
      <c r="D17" s="6">
        <v>18888.78</v>
      </c>
      <c r="E17" s="6">
        <v>8220.06</v>
      </c>
      <c r="F17" s="17">
        <f>D17/C17</f>
        <v>1.7704823071558724</v>
      </c>
      <c r="G17" s="6">
        <v>15417.68</v>
      </c>
      <c r="H17" s="17">
        <f>G17/C17</f>
        <v>1.4451293126073232</v>
      </c>
      <c r="I17" s="17">
        <f>G17/D17</f>
        <v>0.81623482300074446</v>
      </c>
      <c r="J17" s="6"/>
    </row>
    <row r="18" spans="1:10" ht="40.799999999999997" outlineLevel="1" x14ac:dyDescent="0.25">
      <c r="A18" s="7" t="s">
        <v>17</v>
      </c>
      <c r="B18" s="8" t="s">
        <v>18</v>
      </c>
      <c r="C18" s="9">
        <v>33.299999999999997</v>
      </c>
      <c r="D18" s="9">
        <v>0</v>
      </c>
      <c r="E18" s="9">
        <v>-33.299999999999997</v>
      </c>
      <c r="F18" s="18">
        <f>D18/C18</f>
        <v>0</v>
      </c>
      <c r="G18" s="9">
        <v>0</v>
      </c>
      <c r="H18" s="18">
        <f>G18/C18</f>
        <v>0</v>
      </c>
      <c r="I18" s="18">
        <v>0</v>
      </c>
      <c r="J18" s="20" t="s">
        <v>57</v>
      </c>
    </row>
    <row r="19" spans="1:10" ht="40.799999999999997" outlineLevel="1" x14ac:dyDescent="0.25">
      <c r="A19" s="7" t="s">
        <v>19</v>
      </c>
      <c r="B19" s="8" t="s">
        <v>20</v>
      </c>
      <c r="C19" s="9">
        <v>0</v>
      </c>
      <c r="D19" s="9">
        <v>3651.4</v>
      </c>
      <c r="E19" s="9">
        <v>3651.4</v>
      </c>
      <c r="F19" s="18">
        <v>0</v>
      </c>
      <c r="G19" s="9">
        <v>1598.68</v>
      </c>
      <c r="H19" s="18">
        <v>0</v>
      </c>
      <c r="I19" s="18">
        <f>G19/D19</f>
        <v>0.43782658706249661</v>
      </c>
      <c r="J19" s="21" t="s">
        <v>58</v>
      </c>
    </row>
    <row r="20" spans="1:10" ht="40.799999999999997" outlineLevel="1" x14ac:dyDescent="0.25">
      <c r="A20" s="7" t="s">
        <v>21</v>
      </c>
      <c r="B20" s="8" t="s">
        <v>22</v>
      </c>
      <c r="C20" s="9">
        <v>1000</v>
      </c>
      <c r="D20" s="9">
        <v>280</v>
      </c>
      <c r="E20" s="9">
        <v>-720</v>
      </c>
      <c r="F20" s="18">
        <f t="shared" ref="F20:F22" si="3">D20/C20</f>
        <v>0.28000000000000003</v>
      </c>
      <c r="G20" s="9">
        <v>0</v>
      </c>
      <c r="H20" s="18">
        <f t="shared" ref="H20:H22" si="4">G20/C20</f>
        <v>0</v>
      </c>
      <c r="I20" s="18">
        <f t="shared" ref="I20:I22" si="5">G20/D20</f>
        <v>0</v>
      </c>
      <c r="J20" s="20" t="s">
        <v>57</v>
      </c>
    </row>
    <row r="21" spans="1:10" ht="40.799999999999997" outlineLevel="1" x14ac:dyDescent="0.25">
      <c r="A21" s="7" t="s">
        <v>23</v>
      </c>
      <c r="B21" s="8" t="s">
        <v>24</v>
      </c>
      <c r="C21" s="9">
        <v>9335.42</v>
      </c>
      <c r="D21" s="9">
        <v>14811.38</v>
      </c>
      <c r="E21" s="9">
        <v>5475.96</v>
      </c>
      <c r="F21" s="18">
        <f t="shared" si="3"/>
        <v>1.5865788577268081</v>
      </c>
      <c r="G21" s="9">
        <v>13673</v>
      </c>
      <c r="H21" s="18">
        <f t="shared" si="4"/>
        <v>1.4646368347647991</v>
      </c>
      <c r="I21" s="18">
        <f t="shared" si="5"/>
        <v>0.92314153036381486</v>
      </c>
      <c r="J21" s="20" t="s">
        <v>57</v>
      </c>
    </row>
    <row r="22" spans="1:10" ht="20.399999999999999" outlineLevel="1" x14ac:dyDescent="0.25">
      <c r="A22" s="7" t="s">
        <v>25</v>
      </c>
      <c r="B22" s="8" t="s">
        <v>26</v>
      </c>
      <c r="C22" s="9">
        <v>300</v>
      </c>
      <c r="D22" s="9">
        <v>146</v>
      </c>
      <c r="E22" s="9">
        <v>-154</v>
      </c>
      <c r="F22" s="18">
        <f t="shared" si="3"/>
        <v>0.48666666666666669</v>
      </c>
      <c r="G22" s="9">
        <v>146</v>
      </c>
      <c r="H22" s="18">
        <f t="shared" si="4"/>
        <v>0.48666666666666669</v>
      </c>
      <c r="I22" s="18">
        <f t="shared" si="5"/>
        <v>1</v>
      </c>
      <c r="J22" s="9"/>
    </row>
    <row r="23" spans="1:10" ht="20.399999999999999" x14ac:dyDescent="0.25">
      <c r="A23" s="4" t="s">
        <v>27</v>
      </c>
      <c r="B23" s="5" t="s">
        <v>28</v>
      </c>
      <c r="C23" s="6">
        <v>13135.99</v>
      </c>
      <c r="D23" s="6">
        <v>16022.48</v>
      </c>
      <c r="E23" s="6">
        <v>2886.48</v>
      </c>
      <c r="F23" s="17">
        <f>D23/C23</f>
        <v>1.2197390527855152</v>
      </c>
      <c r="G23" s="6">
        <v>14891.02</v>
      </c>
      <c r="H23" s="17">
        <f>G23/C23</f>
        <v>1.1336046997599725</v>
      </c>
      <c r="I23" s="17">
        <f>G23/D23</f>
        <v>0.92938296693146139</v>
      </c>
      <c r="J23" s="6"/>
    </row>
    <row r="24" spans="1:10" ht="40.799999999999997" outlineLevel="1" x14ac:dyDescent="0.25">
      <c r="A24" s="7" t="s">
        <v>29</v>
      </c>
      <c r="B24" s="8" t="s">
        <v>30</v>
      </c>
      <c r="C24" s="9">
        <v>2200</v>
      </c>
      <c r="D24" s="9">
        <v>7597.41</v>
      </c>
      <c r="E24" s="9">
        <v>5397.41</v>
      </c>
      <c r="F24" s="18">
        <f>D24/C24</f>
        <v>3.4533681818181816</v>
      </c>
      <c r="G24" s="9">
        <v>6925.83</v>
      </c>
      <c r="H24" s="18">
        <f>G24/C24</f>
        <v>3.1481045454545455</v>
      </c>
      <c r="I24" s="18">
        <f>G24/D24</f>
        <v>0.91160408612935195</v>
      </c>
      <c r="J24" s="21" t="s">
        <v>58</v>
      </c>
    </row>
    <row r="25" spans="1:10" ht="40.799999999999997" outlineLevel="1" x14ac:dyDescent="0.25">
      <c r="A25" s="7" t="s">
        <v>31</v>
      </c>
      <c r="B25" s="8" t="s">
        <v>32</v>
      </c>
      <c r="C25" s="9">
        <v>1350</v>
      </c>
      <c r="D25" s="9">
        <v>1675.5</v>
      </c>
      <c r="E25" s="9">
        <v>325.5</v>
      </c>
      <c r="F25" s="18">
        <f t="shared" ref="F25:F26" si="6">D25/C25</f>
        <v>1.2411111111111111</v>
      </c>
      <c r="G25" s="9">
        <v>1341.98</v>
      </c>
      <c r="H25" s="18">
        <f t="shared" ref="H25:H26" si="7">G25/C25</f>
        <v>0.99405925925925931</v>
      </c>
      <c r="I25" s="18">
        <f t="shared" ref="I25:I26" si="8">G25/D25</f>
        <v>0.80094300208892866</v>
      </c>
      <c r="J25" s="21" t="s">
        <v>58</v>
      </c>
    </row>
    <row r="26" spans="1:10" ht="40.799999999999997" outlineLevel="1" x14ac:dyDescent="0.25">
      <c r="A26" s="7" t="s">
        <v>33</v>
      </c>
      <c r="B26" s="8" t="s">
        <v>34</v>
      </c>
      <c r="C26" s="9">
        <v>9585.99</v>
      </c>
      <c r="D26" s="9">
        <v>6749.57</v>
      </c>
      <c r="E26" s="9">
        <v>-2836.42</v>
      </c>
      <c r="F26" s="18">
        <f t="shared" si="6"/>
        <v>0.70410776560376132</v>
      </c>
      <c r="G26" s="9">
        <v>6623.21</v>
      </c>
      <c r="H26" s="18">
        <f t="shared" si="7"/>
        <v>0.69092602850618456</v>
      </c>
      <c r="I26" s="18">
        <f t="shared" si="8"/>
        <v>0.98127880739069306</v>
      </c>
      <c r="J26" s="21" t="s">
        <v>58</v>
      </c>
    </row>
    <row r="27" spans="1:10" ht="13.2" x14ac:dyDescent="0.25">
      <c r="A27" s="4" t="s">
        <v>35</v>
      </c>
      <c r="B27" s="5" t="s">
        <v>36</v>
      </c>
      <c r="C27" s="6">
        <v>289</v>
      </c>
      <c r="D27" s="6">
        <v>289</v>
      </c>
      <c r="E27" s="6">
        <v>0</v>
      </c>
      <c r="F27" s="17">
        <f>D27/C27</f>
        <v>1</v>
      </c>
      <c r="G27" s="6">
        <v>289</v>
      </c>
      <c r="H27" s="17">
        <f>G27/C27</f>
        <v>1</v>
      </c>
      <c r="I27" s="17">
        <f>G27/D27</f>
        <v>1</v>
      </c>
      <c r="J27" s="6"/>
    </row>
    <row r="28" spans="1:10" ht="13.2" outlineLevel="1" x14ac:dyDescent="0.25">
      <c r="A28" s="7" t="s">
        <v>37</v>
      </c>
      <c r="B28" s="8" t="s">
        <v>38</v>
      </c>
      <c r="C28" s="9">
        <v>289</v>
      </c>
      <c r="D28" s="9">
        <v>289</v>
      </c>
      <c r="E28" s="9">
        <v>0</v>
      </c>
      <c r="F28" s="18">
        <v>1</v>
      </c>
      <c r="G28" s="9">
        <v>289</v>
      </c>
      <c r="H28" s="18">
        <v>1</v>
      </c>
      <c r="I28" s="18">
        <v>1</v>
      </c>
      <c r="J28" s="9"/>
    </row>
    <row r="29" spans="1:10" ht="13.2" x14ac:dyDescent="0.25">
      <c r="A29" s="4" t="s">
        <v>39</v>
      </c>
      <c r="B29" s="5" t="s">
        <v>40</v>
      </c>
      <c r="C29" s="6">
        <v>21811.1</v>
      </c>
      <c r="D29" s="6">
        <v>23009.5</v>
      </c>
      <c r="E29" s="6">
        <v>1198.4000000000001</v>
      </c>
      <c r="F29" s="17">
        <f>D29/C29</f>
        <v>1.054944500735864</v>
      </c>
      <c r="G29" s="6">
        <v>23009.5</v>
      </c>
      <c r="H29" s="17">
        <f>G29/C29</f>
        <v>1.054944500735864</v>
      </c>
      <c r="I29" s="17">
        <f>G29/D29</f>
        <v>1</v>
      </c>
      <c r="J29" s="6"/>
    </row>
    <row r="30" spans="1:10" ht="13.2" outlineLevel="1" x14ac:dyDescent="0.25">
      <c r="A30" s="7" t="s">
        <v>41</v>
      </c>
      <c r="B30" s="8" t="s">
        <v>42</v>
      </c>
      <c r="C30" s="9">
        <v>21811.1</v>
      </c>
      <c r="D30" s="9">
        <v>23009.5</v>
      </c>
      <c r="E30" s="9">
        <v>1198.4000000000001</v>
      </c>
      <c r="F30" s="18">
        <f>D30/C30</f>
        <v>1.054944500735864</v>
      </c>
      <c r="G30" s="9">
        <v>23009.5</v>
      </c>
      <c r="H30" s="18">
        <f>G30/C30</f>
        <v>1.054944500735864</v>
      </c>
      <c r="I30" s="18">
        <f>G30/D30</f>
        <v>1</v>
      </c>
      <c r="J30" s="9"/>
    </row>
    <row r="31" spans="1:10" ht="13.2" x14ac:dyDescent="0.25">
      <c r="A31" s="10" t="s">
        <v>43</v>
      </c>
      <c r="B31" s="11"/>
      <c r="C31" s="12">
        <v>54023.22</v>
      </c>
      <c r="D31" s="12">
        <v>69657.179999999993</v>
      </c>
      <c r="E31" s="12">
        <v>15633.96</v>
      </c>
      <c r="F31" s="19"/>
      <c r="G31" s="12">
        <v>64929.47</v>
      </c>
      <c r="H31" s="19"/>
      <c r="I31" s="19"/>
      <c r="J31" s="12"/>
    </row>
  </sheetData>
  <mergeCells count="13">
    <mergeCell ref="G8:G9"/>
    <mergeCell ref="H8:I8"/>
    <mergeCell ref="J8:J9"/>
    <mergeCell ref="A7:J7"/>
    <mergeCell ref="A1:J1"/>
    <mergeCell ref="A2:J2"/>
    <mergeCell ref="A3:J3"/>
    <mergeCell ref="A5:H5"/>
    <mergeCell ref="A8:A9"/>
    <mergeCell ref="B8:B9"/>
    <mergeCell ref="C8:C9"/>
    <mergeCell ref="D8:D9"/>
    <mergeCell ref="E8:F8"/>
  </mergeCells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Бюджет</vt:lpstr>
      <vt:lpstr>Бюджет!LAST_CELL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Podryadchikova</dc:creator>
  <dc:description>POI HSSF rep:2.40.0.105</dc:description>
  <cp:lastModifiedBy>шлопова </cp:lastModifiedBy>
  <cp:lastPrinted>2017-03-22T13:55:59Z</cp:lastPrinted>
  <dcterms:created xsi:type="dcterms:W3CDTF">2017-03-16T09:23:32Z</dcterms:created>
  <dcterms:modified xsi:type="dcterms:W3CDTF">2017-03-22T13:56:57Z</dcterms:modified>
</cp:coreProperties>
</file>