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40" windowWidth="19440" windowHeight="11700"/>
  </bookViews>
  <sheets>
    <sheet name="ФСК" sheetId="12" r:id="rId1"/>
  </sheets>
  <definedNames>
    <definedName name="_xlnm.Print_Area" localSheetId="0">ФСК!$A$1:$G$45</definedName>
  </definedNames>
  <calcPr calcId="125725"/>
</workbook>
</file>

<file path=xl/calcChain.xml><?xml version="1.0" encoding="utf-8"?>
<calcChain xmlns="http://schemas.openxmlformats.org/spreadsheetml/2006/main">
  <c r="G44" i="12"/>
  <c r="C44" l="1"/>
  <c r="G38"/>
  <c r="C38"/>
  <c r="G28"/>
  <c r="C28"/>
  <c r="G22"/>
  <c r="C22"/>
  <c r="G16"/>
  <c r="C16"/>
  <c r="G45" l="1"/>
  <c r="C45"/>
</calcChain>
</file>

<file path=xl/sharedStrings.xml><?xml version="1.0" encoding="utf-8"?>
<sst xmlns="http://schemas.openxmlformats.org/spreadsheetml/2006/main" count="147" uniqueCount="122">
  <si>
    <t>ПЛАН</t>
  </si>
  <si>
    <t>№ п/п</t>
  </si>
  <si>
    <t>Наименование мероприятия</t>
  </si>
  <si>
    <t>Срок исполнения</t>
  </si>
  <si>
    <t>Ответственные исполнители</t>
  </si>
  <si>
    <t>1.1.</t>
  </si>
  <si>
    <t>4. Комфортность и материальная обеспеченность</t>
  </si>
  <si>
    <t>Наличие информации
 (справочных сведений) об учреждении в вестибюле.</t>
  </si>
  <si>
    <t>1.2.</t>
  </si>
  <si>
    <t>1.3.</t>
  </si>
  <si>
    <t>1.4.</t>
  </si>
  <si>
    <t>Наличие в вестибюле расписания работы учреждения и работы каждой секции</t>
  </si>
  <si>
    <t>Наличие  в вестибюле у учреждения информации о перечне услуг, которые предоставляются платно</t>
  </si>
  <si>
    <t>Наличие у учреждения сайта или страницы в социальной сети «Интернет»</t>
  </si>
  <si>
    <t>Показатели</t>
  </si>
  <si>
    <t>2.1.</t>
  </si>
  <si>
    <t>2.2.</t>
  </si>
  <si>
    <t>2.3.</t>
  </si>
  <si>
    <t>2.4.</t>
  </si>
  <si>
    <t>Удовлетворенность качеством услуги</t>
  </si>
  <si>
    <t>Вежливость персонала</t>
  </si>
  <si>
    <t>Условия занятий в учреждении</t>
  </si>
  <si>
    <t>Квалификация тренерского состава (доля штатных тренеров-преподавателей, имеющих высшую и первую категории от общего числа штатных тренеров-преподавателей)</t>
  </si>
  <si>
    <t>3.1.</t>
  </si>
  <si>
    <t>3.2.</t>
  </si>
  <si>
    <t>3.3.</t>
  </si>
  <si>
    <t>3.4.</t>
  </si>
  <si>
    <t xml:space="preserve">Число обоснованных жалоб получателей услуг на качество услуг, предоставленных организацией </t>
  </si>
  <si>
    <t>Доля зарегистрированных случаев травматизма (% от количества занимающихся)</t>
  </si>
  <si>
    <t>Наличие освещения территории вокруг учреждения и помещений внутри учреждения</t>
  </si>
  <si>
    <t>Работа медицинского кабинета</t>
  </si>
  <si>
    <t>4.1.</t>
  </si>
  <si>
    <t>4.2.</t>
  </si>
  <si>
    <t>4.3.</t>
  </si>
  <si>
    <t>5.1.</t>
  </si>
  <si>
    <t>5.2.</t>
  </si>
  <si>
    <t>5.3.</t>
  </si>
  <si>
    <t>5.4.</t>
  </si>
  <si>
    <t>Наличие спортивного инвентаря и спортивного оборудования (% обеспеченности от норматива)</t>
  </si>
  <si>
    <t>Наличие ремонта в помещениях учреждения</t>
  </si>
  <si>
    <t xml:space="preserve">Доля учащихся, получивших спортивные разряды и звания (в индивидуальных - 1 разряд и выше, в игровых видах спорта – 2 разряд и выше) от общего количества учащихся </t>
  </si>
  <si>
    <t>Доля победителей и призеров Чемпионатов и Первенств Мира, Европы, России, СЗФО России, Республики Коми, от числа учащихся на этапах тренировочной подготовки</t>
  </si>
  <si>
    <t>Сохранность контингента учащихся  по соотношению к предыдущему календарному году</t>
  </si>
  <si>
    <t>Доля спортсменов, включенных в состав сборных команд Республики Коми, от числа учащихся на этапах тренировочной подготовки</t>
  </si>
  <si>
    <t>Всего:</t>
  </si>
  <si>
    <t xml:space="preserve"> Наличие для посетителей:</t>
  </si>
  <si>
    <t>- туалета</t>
  </si>
  <si>
    <t>- гардероба</t>
  </si>
  <si>
    <t>- душевой</t>
  </si>
  <si>
    <t>- раздевалок</t>
  </si>
  <si>
    <t>- места ожидания.</t>
  </si>
  <si>
    <t>ИТОГО:</t>
  </si>
  <si>
    <t>1. Доступность информации (max 20 баллов)</t>
  </si>
  <si>
    <t>2. Удовлетворенность (max 20 баллов)</t>
  </si>
  <si>
    <t>3. Безопасность (max 20 баллов)</t>
  </si>
  <si>
    <t>5. Развитие отрасли (max 20 баллов)</t>
  </si>
  <si>
    <t xml:space="preserve">МЕРОПРИЯТИЙ ПО  УЛУЧШЕНИЮ КАЧЕСТВА РАБОТЫ  </t>
  </si>
  <si>
    <t>Объем финансирования мероприятия*
 (тыс. руб.)</t>
  </si>
  <si>
    <t>постоянно</t>
  </si>
  <si>
    <t>в течении учебного года</t>
  </si>
  <si>
    <t>весь период</t>
  </si>
  <si>
    <t>Привлечение медицинского работника при проведении спортивно-массовых мероприятий</t>
  </si>
  <si>
    <t xml:space="preserve">2014 год
(в соответствии с планом) </t>
  </si>
  <si>
    <t xml:space="preserve">Совещание с персоналом о культуре поведения, внешнего вида, этике делового общения, правилах ведения телефонных разговоров. </t>
  </si>
  <si>
    <t>1 квартал
4 квартал</t>
  </si>
  <si>
    <t>Своевременная профилактика осветительных приборов (замена перегоревших ламп) на территории и внутри учреждения</t>
  </si>
  <si>
    <t>2 раза в год</t>
  </si>
  <si>
    <t>Проведение мониторинга укомплектованности спортивном инвентарем и оборудованием  согласно "Табеля обеспечения спортивной одеждой, обувью  и инвентарем индивидуального пользования". Плановое приобретение согласно смет расходов и финансирования</t>
  </si>
  <si>
    <t>Проведение методической работы с педагогическим составом (мониториг проведенных соревнований, открытые занятия, метод. объединения, семинары, мастер-классы) для улучшения результатов в выступлениях на соревнованиях включенных в КП.</t>
  </si>
  <si>
    <t>Качественное проведение учебно-тренироочного процесса (повышение уровеня усвоенных знаний, умений, навыков).Участие в соревнованиях различного уровня. Повышение результатов выступлений на соревнованиях.</t>
  </si>
  <si>
    <t>Своевременное реагирование на жалобы потребителей по качеству предоставления услуг. Ведение журнала учета жалоб и предложений.</t>
  </si>
  <si>
    <t>Поддержание в чистоте, исправном состоянии мест общего пользования, проведение косметического ремонта</t>
  </si>
  <si>
    <t>Проведение бесед с учащимися о технике безопасности при проведении тренировок и соревнований. 
Ведение журнала учета по травматизму.</t>
  </si>
  <si>
    <t>Активизация работы с родителями (беседы, собрания, посещение занятий).
Применение новых формы и методы привлечения детей и подростков к занятиям спортом. Поощрение добившихся высоких результатов.</t>
  </si>
  <si>
    <t>в течении года</t>
  </si>
  <si>
    <t>в течении           года</t>
  </si>
  <si>
    <t>на 2015 год</t>
  </si>
  <si>
    <t>Выявление общественного мнения потребителей относительно качества организации предоставления государственных услуг (анкетирование не менее 30 шт.)</t>
  </si>
  <si>
    <t>«Согласовано»
Заведующий отделом физической культуры, спорта и туризма АМР "Княжпогостский"
____________________ Н.О. Булгаков</t>
  </si>
  <si>
    <t xml:space="preserve">             «Утверждаю»
              Директор МАУ "ФСК" г. Емва                         ___________________ Ю.И. Ильин    
</t>
  </si>
  <si>
    <t>МАУ "ФСК" г. Емва</t>
  </si>
  <si>
    <t>Размещение (обновление) информации в полном объеме.  Оформление  дополнительных стендов, буклетов с информацией.</t>
  </si>
  <si>
    <t>Размещение (обновление) информации в полном объеме. Оформление  дополнительных стендов, буклетов с информацие.</t>
  </si>
  <si>
    <t>Размещение (обновление) информации в полном объеме. Оформление  дополнительных стендов, буклетов с информацией.</t>
  </si>
  <si>
    <t xml:space="preserve">Благоустройство прилегающей территории. Содержание в исправном состоянии  мест общественного пользования и соблюдение их санитарно-гигиенических норм. Проведение косметического ремонта в учреждении. </t>
  </si>
  <si>
    <t xml:space="preserve">Организация методической помощи тренерско-преподавательскому. 
Участие в семинарах и курсах повышения квалификации. </t>
  </si>
  <si>
    <t xml:space="preserve">по мере необходимости
</t>
  </si>
  <si>
    <t>директор, инструктора -методисты</t>
  </si>
  <si>
    <t xml:space="preserve">по мере необходимости
</t>
  </si>
  <si>
    <t xml:space="preserve">Постоянное и своевременное обновление информации о деятельности учреждения на  страничке в социальной сети Интернет. 
</t>
  </si>
  <si>
    <t xml:space="preserve">постоянно
</t>
  </si>
  <si>
    <t>инструктора-методисты</t>
  </si>
  <si>
    <t xml:space="preserve">директор </t>
  </si>
  <si>
    <t xml:space="preserve">заведующие хозяйством </t>
  </si>
  <si>
    <t>ст. инструктор -методист спортивных организаций</t>
  </si>
  <si>
    <t>директор</t>
  </si>
  <si>
    <t>инструктора-методисты, ст. тренера -преподаватели, инструктора по физ. культуре</t>
  </si>
  <si>
    <t>администрации школ, детских садов, инструктора-методисты, ст. тренера -преподаватели, инструктора по физ. культуре</t>
  </si>
  <si>
    <t xml:space="preserve">директор, зам. директора по АХЧ, инструктора -методисты </t>
  </si>
  <si>
    <t>2-3 квартал, а так же по мере необходимости</t>
  </si>
  <si>
    <t xml:space="preserve">директор, зам. директора по АХЧ, заведующие хозяйством </t>
  </si>
  <si>
    <t>Проведение  соревнований.
Регулярные выступления спортсменов на городских и республиканских соревнованиях.</t>
  </si>
  <si>
    <t>Проведение капитального и косметического ремонта в учреждении</t>
  </si>
  <si>
    <t>Информация размещена в полном объеме</t>
  </si>
  <si>
    <t xml:space="preserve">Информация размещена </t>
  </si>
  <si>
    <t>Информация размещена</t>
  </si>
  <si>
    <t>Сайт имеется, информация размещается не в полном объеме</t>
  </si>
  <si>
    <t>60 анкет</t>
  </si>
  <si>
    <t>Проведено 2 совещания</t>
  </si>
  <si>
    <t>Проведено 8 субботников</t>
  </si>
  <si>
    <t>Не участвовали</t>
  </si>
  <si>
    <t>Обоснованных жалоб нет</t>
  </si>
  <si>
    <t>Не зарегистрированы</t>
  </si>
  <si>
    <t>Набранный балл на 01.12.2015 г.</t>
  </si>
  <si>
    <t>Освещение присутствует</t>
  </si>
  <si>
    <t>нет</t>
  </si>
  <si>
    <t>есть</t>
  </si>
  <si>
    <t>Проведен ремонт спортивного зала и раздевалок</t>
  </si>
  <si>
    <t>КМС - 1, 1 разряд - 2, 40 чел. 2 разряд и выше</t>
  </si>
  <si>
    <t>Проведено 15 собраний</t>
  </si>
  <si>
    <t>В состав сборной РК вклучены футболисты и дзюдоисты</t>
  </si>
  <si>
    <t>Исполнение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</si>
</sst>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left"/>
    </xf>
    <xf numFmtId="49" fontId="2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tabSelected="1" topLeftCell="C1" zoomScale="75" zoomScaleNormal="75" workbookViewId="0">
      <selection activeCell="L3" sqref="L3"/>
    </sheetView>
  </sheetViews>
  <sheetFormatPr defaultColWidth="9.140625" defaultRowHeight="15.75"/>
  <cols>
    <col min="1" max="1" width="5.7109375" style="1" customWidth="1"/>
    <col min="2" max="2" width="40.28515625" style="1" customWidth="1"/>
    <col min="3" max="3" width="16.140625" style="1" customWidth="1"/>
    <col min="4" max="4" width="34.85546875" style="1" customWidth="1"/>
    <col min="5" max="5" width="17.42578125" style="1" customWidth="1"/>
    <col min="6" max="6" width="20" style="1" customWidth="1"/>
    <col min="7" max="7" width="20.7109375" style="1" customWidth="1"/>
    <col min="8" max="16384" width="9.140625" style="1"/>
  </cols>
  <sheetData>
    <row r="1" spans="1:14" ht="24.75" customHeight="1">
      <c r="B1" s="83" t="s">
        <v>78</v>
      </c>
      <c r="C1" s="84"/>
      <c r="E1" s="85" t="s">
        <v>79</v>
      </c>
      <c r="F1" s="82"/>
      <c r="G1" s="82"/>
    </row>
    <row r="2" spans="1:14" ht="40.5" customHeight="1">
      <c r="B2" s="84"/>
      <c r="C2" s="84"/>
      <c r="E2" s="82"/>
      <c r="F2" s="82"/>
      <c r="G2" s="82"/>
    </row>
    <row r="3" spans="1:14" ht="36" customHeight="1">
      <c r="B3" s="84"/>
      <c r="C3" s="84"/>
      <c r="E3" s="82"/>
      <c r="F3" s="82"/>
      <c r="G3" s="82"/>
    </row>
    <row r="5" spans="1:14">
      <c r="A5" s="86" t="s">
        <v>0</v>
      </c>
      <c r="B5" s="86"/>
      <c r="C5" s="86"/>
      <c r="D5" s="86"/>
      <c r="E5" s="86"/>
      <c r="F5" s="86"/>
      <c r="G5" s="86"/>
      <c r="H5" s="86"/>
      <c r="I5" s="86"/>
    </row>
    <row r="6" spans="1:14">
      <c r="A6" s="87" t="s">
        <v>56</v>
      </c>
      <c r="B6" s="87"/>
      <c r="C6" s="87"/>
      <c r="D6" s="87"/>
      <c r="E6" s="87"/>
      <c r="F6" s="87"/>
      <c r="G6" s="87"/>
      <c r="H6" s="87"/>
      <c r="I6" s="87"/>
    </row>
    <row r="7" spans="1:14" ht="15.75" customHeight="1">
      <c r="A7" s="88" t="s">
        <v>80</v>
      </c>
      <c r="B7" s="88"/>
      <c r="C7" s="88"/>
      <c r="D7" s="88"/>
      <c r="E7" s="88"/>
      <c r="F7" s="88"/>
      <c r="G7" s="88"/>
      <c r="H7" s="88"/>
      <c r="I7" s="88"/>
    </row>
    <row r="8" spans="1:14">
      <c r="D8" s="82" t="s">
        <v>76</v>
      </c>
      <c r="E8" s="82"/>
    </row>
    <row r="10" spans="1:14" ht="63">
      <c r="A10" s="6" t="s">
        <v>1</v>
      </c>
      <c r="B10" s="6" t="s">
        <v>14</v>
      </c>
      <c r="C10" s="6" t="s">
        <v>113</v>
      </c>
      <c r="D10" s="6" t="s">
        <v>2</v>
      </c>
      <c r="E10" s="6" t="s">
        <v>3</v>
      </c>
      <c r="F10" s="6" t="s">
        <v>4</v>
      </c>
      <c r="G10" s="6" t="s">
        <v>57</v>
      </c>
      <c r="H10" s="65" t="s">
        <v>121</v>
      </c>
      <c r="I10" s="66"/>
      <c r="J10" s="66"/>
      <c r="K10" s="66"/>
      <c r="L10" s="66"/>
      <c r="M10" s="66"/>
      <c r="N10" s="67"/>
    </row>
    <row r="11" spans="1:14">
      <c r="A11" s="59" t="s">
        <v>52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1"/>
    </row>
    <row r="12" spans="1:14" ht="112.5" customHeight="1">
      <c r="A12" s="41" t="s">
        <v>5</v>
      </c>
      <c r="B12" s="17" t="s">
        <v>7</v>
      </c>
      <c r="C12" s="45">
        <v>3</v>
      </c>
      <c r="D12" s="46" t="s">
        <v>81</v>
      </c>
      <c r="E12" s="27" t="s">
        <v>86</v>
      </c>
      <c r="F12" s="27" t="s">
        <v>87</v>
      </c>
      <c r="G12" s="26">
        <v>0</v>
      </c>
      <c r="H12" s="50" t="s">
        <v>103</v>
      </c>
      <c r="I12" s="51"/>
      <c r="J12" s="51"/>
      <c r="K12" s="51"/>
      <c r="L12" s="51"/>
      <c r="M12" s="51"/>
      <c r="N12" s="52"/>
    </row>
    <row r="13" spans="1:14" ht="78.75">
      <c r="A13" s="5" t="s">
        <v>8</v>
      </c>
      <c r="B13" s="4" t="s">
        <v>11</v>
      </c>
      <c r="C13" s="14">
        <v>3</v>
      </c>
      <c r="D13" s="25" t="s">
        <v>82</v>
      </c>
      <c r="E13" s="7" t="s">
        <v>88</v>
      </c>
      <c r="F13" s="7" t="s">
        <v>87</v>
      </c>
      <c r="G13" s="23">
        <v>0</v>
      </c>
      <c r="H13" s="53" t="s">
        <v>104</v>
      </c>
      <c r="I13" s="54"/>
      <c r="J13" s="54"/>
      <c r="K13" s="54"/>
      <c r="L13" s="54"/>
      <c r="M13" s="54"/>
      <c r="N13" s="55"/>
    </row>
    <row r="14" spans="1:14" ht="78.75">
      <c r="A14" s="5" t="s">
        <v>9</v>
      </c>
      <c r="B14" s="4" t="s">
        <v>12</v>
      </c>
      <c r="C14" s="14">
        <v>5</v>
      </c>
      <c r="D14" s="25" t="s">
        <v>83</v>
      </c>
      <c r="E14" s="7" t="s">
        <v>88</v>
      </c>
      <c r="F14" s="7" t="s">
        <v>87</v>
      </c>
      <c r="G14" s="23">
        <v>0</v>
      </c>
      <c r="H14" s="53" t="s">
        <v>105</v>
      </c>
      <c r="I14" s="54"/>
      <c r="J14" s="54"/>
      <c r="K14" s="54"/>
      <c r="L14" s="54"/>
      <c r="M14" s="54"/>
      <c r="N14" s="55"/>
    </row>
    <row r="15" spans="1:14" ht="94.5">
      <c r="A15" s="5" t="s">
        <v>10</v>
      </c>
      <c r="B15" s="4" t="s">
        <v>13</v>
      </c>
      <c r="C15" s="14">
        <v>5</v>
      </c>
      <c r="D15" s="11" t="s">
        <v>89</v>
      </c>
      <c r="E15" s="30" t="s">
        <v>90</v>
      </c>
      <c r="F15" s="7" t="s">
        <v>87</v>
      </c>
      <c r="G15" s="23">
        <v>0</v>
      </c>
      <c r="H15" s="53" t="s">
        <v>106</v>
      </c>
      <c r="I15" s="54"/>
      <c r="J15" s="54"/>
      <c r="K15" s="54"/>
      <c r="L15" s="54"/>
      <c r="M15" s="54"/>
      <c r="N15" s="55"/>
    </row>
    <row r="16" spans="1:14">
      <c r="A16" s="5"/>
      <c r="B16" s="12" t="s">
        <v>44</v>
      </c>
      <c r="C16" s="7">
        <f>SUM(C12:C15)</f>
        <v>16</v>
      </c>
      <c r="D16" s="7"/>
      <c r="E16" s="3"/>
      <c r="F16" s="2"/>
      <c r="G16" s="24">
        <f>SUM(G12:G15)</f>
        <v>0</v>
      </c>
      <c r="H16" s="50"/>
      <c r="I16" s="51"/>
      <c r="J16" s="51"/>
      <c r="K16" s="51"/>
      <c r="L16" s="51"/>
      <c r="M16" s="51"/>
      <c r="N16" s="52"/>
    </row>
    <row r="17" spans="1:14">
      <c r="A17" s="59" t="s">
        <v>53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101.25" customHeight="1">
      <c r="A18" s="41" t="s">
        <v>15</v>
      </c>
      <c r="B18" s="17" t="s">
        <v>19</v>
      </c>
      <c r="C18" s="15">
        <v>3</v>
      </c>
      <c r="D18" s="42" t="s">
        <v>77</v>
      </c>
      <c r="E18" s="43" t="s">
        <v>66</v>
      </c>
      <c r="F18" s="47" t="s">
        <v>91</v>
      </c>
      <c r="G18" s="48">
        <v>0</v>
      </c>
      <c r="H18" s="53" t="s">
        <v>107</v>
      </c>
      <c r="I18" s="54"/>
      <c r="J18" s="54"/>
      <c r="K18" s="54"/>
      <c r="L18" s="54"/>
      <c r="M18" s="54"/>
      <c r="N18" s="55"/>
    </row>
    <row r="19" spans="1:14" ht="84" customHeight="1">
      <c r="A19" s="5" t="s">
        <v>16</v>
      </c>
      <c r="B19" s="4" t="s">
        <v>20</v>
      </c>
      <c r="C19" s="15">
        <v>5</v>
      </c>
      <c r="D19" s="33" t="s">
        <v>63</v>
      </c>
      <c r="E19" s="22" t="s">
        <v>64</v>
      </c>
      <c r="F19" s="35" t="s">
        <v>92</v>
      </c>
      <c r="G19" s="36">
        <v>0</v>
      </c>
      <c r="H19" s="53" t="s">
        <v>108</v>
      </c>
      <c r="I19" s="54"/>
      <c r="J19" s="54"/>
      <c r="K19" s="54"/>
      <c r="L19" s="54"/>
      <c r="M19" s="54"/>
      <c r="N19" s="55"/>
    </row>
    <row r="20" spans="1:14" ht="126">
      <c r="A20" s="5" t="s">
        <v>17</v>
      </c>
      <c r="B20" s="4" t="s">
        <v>21</v>
      </c>
      <c r="C20" s="13">
        <v>4</v>
      </c>
      <c r="D20" s="33" t="s">
        <v>84</v>
      </c>
      <c r="E20" s="22" t="s">
        <v>74</v>
      </c>
      <c r="F20" s="35" t="s">
        <v>93</v>
      </c>
      <c r="G20" s="36">
        <v>0</v>
      </c>
      <c r="H20" s="53" t="s">
        <v>109</v>
      </c>
      <c r="I20" s="54"/>
      <c r="J20" s="54"/>
      <c r="K20" s="54"/>
      <c r="L20" s="54"/>
      <c r="M20" s="54"/>
      <c r="N20" s="55"/>
    </row>
    <row r="21" spans="1:14" ht="78.75">
      <c r="A21" s="8" t="s">
        <v>18</v>
      </c>
      <c r="B21" s="4" t="s">
        <v>22</v>
      </c>
      <c r="C21" s="13">
        <v>4</v>
      </c>
      <c r="D21" s="34" t="s">
        <v>85</v>
      </c>
      <c r="E21" s="22" t="s">
        <v>62</v>
      </c>
      <c r="F21" s="35" t="s">
        <v>94</v>
      </c>
      <c r="G21" s="36">
        <v>20</v>
      </c>
      <c r="H21" s="53" t="s">
        <v>110</v>
      </c>
      <c r="I21" s="54"/>
      <c r="J21" s="54"/>
      <c r="K21" s="54"/>
      <c r="L21" s="54"/>
      <c r="M21" s="54"/>
      <c r="N21" s="55"/>
    </row>
    <row r="22" spans="1:14" ht="28.5" customHeight="1">
      <c r="A22" s="5"/>
      <c r="B22" s="12" t="s">
        <v>44</v>
      </c>
      <c r="C22" s="7">
        <f>SUM(C18:C21)</f>
        <v>16</v>
      </c>
      <c r="D22" s="7"/>
      <c r="E22" s="3"/>
      <c r="F22" s="2"/>
      <c r="G22" s="24">
        <f>SUM(G18:G21)</f>
        <v>20</v>
      </c>
      <c r="H22" s="50"/>
      <c r="I22" s="51"/>
      <c r="J22" s="51"/>
      <c r="K22" s="51"/>
      <c r="L22" s="51"/>
      <c r="M22" s="51"/>
      <c r="N22" s="52"/>
    </row>
    <row r="23" spans="1:14">
      <c r="A23" s="68" t="s">
        <v>54</v>
      </c>
      <c r="B23" s="69"/>
      <c r="C23" s="68"/>
      <c r="D23" s="68"/>
      <c r="E23" s="68"/>
      <c r="F23" s="68"/>
      <c r="G23" s="68"/>
      <c r="H23" s="50"/>
      <c r="I23" s="51"/>
      <c r="J23" s="51"/>
      <c r="K23" s="51"/>
      <c r="L23" s="51"/>
      <c r="M23" s="51"/>
      <c r="N23" s="52"/>
    </row>
    <row r="24" spans="1:14" s="9" customFormat="1" ht="78.75">
      <c r="A24" s="10" t="s">
        <v>23</v>
      </c>
      <c r="B24" s="4" t="s">
        <v>27</v>
      </c>
      <c r="C24" s="16">
        <v>3</v>
      </c>
      <c r="D24" s="32" t="s">
        <v>70</v>
      </c>
      <c r="E24" s="7" t="s">
        <v>58</v>
      </c>
      <c r="F24" s="7" t="s">
        <v>95</v>
      </c>
      <c r="G24" s="23">
        <v>0</v>
      </c>
      <c r="H24" s="62" t="s">
        <v>111</v>
      </c>
      <c r="I24" s="63"/>
      <c r="J24" s="63"/>
      <c r="K24" s="63"/>
      <c r="L24" s="63"/>
      <c r="M24" s="63"/>
      <c r="N24" s="64"/>
    </row>
    <row r="25" spans="1:14" s="9" customFormat="1" ht="126">
      <c r="A25" s="10" t="s">
        <v>24</v>
      </c>
      <c r="B25" s="4" t="s">
        <v>28</v>
      </c>
      <c r="C25" s="16">
        <v>5</v>
      </c>
      <c r="D25" s="25" t="s">
        <v>72</v>
      </c>
      <c r="E25" s="7" t="s">
        <v>60</v>
      </c>
      <c r="F25" s="7" t="s">
        <v>97</v>
      </c>
      <c r="G25" s="23">
        <v>0</v>
      </c>
      <c r="H25" s="62" t="s">
        <v>112</v>
      </c>
      <c r="I25" s="63"/>
      <c r="J25" s="63"/>
      <c r="K25" s="63"/>
      <c r="L25" s="63"/>
      <c r="M25" s="63"/>
      <c r="N25" s="64"/>
    </row>
    <row r="26" spans="1:14" s="9" customFormat="1" ht="63">
      <c r="A26" s="10" t="s">
        <v>25</v>
      </c>
      <c r="B26" s="4" t="s">
        <v>29</v>
      </c>
      <c r="C26" s="16">
        <v>5</v>
      </c>
      <c r="D26" s="32" t="s">
        <v>65</v>
      </c>
      <c r="E26" s="7" t="s">
        <v>58</v>
      </c>
      <c r="F26" s="7" t="s">
        <v>95</v>
      </c>
      <c r="G26" s="23">
        <v>10</v>
      </c>
      <c r="H26" s="62" t="s">
        <v>114</v>
      </c>
      <c r="I26" s="63"/>
      <c r="J26" s="63"/>
      <c r="K26" s="63"/>
      <c r="L26" s="63"/>
      <c r="M26" s="63"/>
      <c r="N26" s="64"/>
    </row>
    <row r="27" spans="1:14" ht="61.5" customHeight="1">
      <c r="A27" s="5" t="s">
        <v>26</v>
      </c>
      <c r="B27" s="4" t="s">
        <v>30</v>
      </c>
      <c r="C27" s="13">
        <v>2</v>
      </c>
      <c r="D27" s="25" t="s">
        <v>61</v>
      </c>
      <c r="E27" s="7" t="s">
        <v>58</v>
      </c>
      <c r="F27" s="7" t="s">
        <v>95</v>
      </c>
      <c r="G27" s="23">
        <v>0</v>
      </c>
      <c r="H27" s="53" t="s">
        <v>115</v>
      </c>
      <c r="I27" s="54"/>
      <c r="J27" s="54"/>
      <c r="K27" s="54"/>
      <c r="L27" s="54"/>
      <c r="M27" s="54"/>
      <c r="N27" s="55"/>
    </row>
    <row r="28" spans="1:14" ht="21" customHeight="1">
      <c r="A28" s="5"/>
      <c r="B28" s="12" t="s">
        <v>44</v>
      </c>
      <c r="C28" s="7">
        <f>SUM(C24:C27)</f>
        <v>15</v>
      </c>
      <c r="D28" s="2"/>
      <c r="E28" s="2"/>
      <c r="F28" s="2"/>
      <c r="G28" s="24">
        <f>SUM(G24:G27)</f>
        <v>10</v>
      </c>
      <c r="H28" s="50"/>
      <c r="I28" s="51"/>
      <c r="J28" s="51"/>
      <c r="K28" s="51"/>
      <c r="L28" s="51"/>
      <c r="M28" s="51"/>
      <c r="N28" s="52"/>
    </row>
    <row r="29" spans="1:14">
      <c r="A29" s="59" t="s">
        <v>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</row>
    <row r="30" spans="1:14" ht="24" customHeight="1">
      <c r="A30" s="70" t="s">
        <v>31</v>
      </c>
      <c r="B30" s="49" t="s">
        <v>45</v>
      </c>
      <c r="C30" s="72">
        <v>1.72</v>
      </c>
      <c r="D30" s="74" t="s">
        <v>71</v>
      </c>
      <c r="E30" s="76" t="s">
        <v>58</v>
      </c>
      <c r="F30" s="78" t="s">
        <v>93</v>
      </c>
      <c r="G30" s="80">
        <v>80</v>
      </c>
      <c r="H30" s="50"/>
      <c r="I30" s="51"/>
      <c r="J30" s="51"/>
      <c r="K30" s="51"/>
      <c r="L30" s="51"/>
      <c r="M30" s="51"/>
      <c r="N30" s="52"/>
    </row>
    <row r="31" spans="1:14" ht="15.75" customHeight="1">
      <c r="A31" s="70"/>
      <c r="B31" s="18" t="s">
        <v>46</v>
      </c>
      <c r="C31" s="72"/>
      <c r="D31" s="74"/>
      <c r="E31" s="76"/>
      <c r="F31" s="78"/>
      <c r="G31" s="80"/>
      <c r="H31" s="50" t="s">
        <v>116</v>
      </c>
      <c r="I31" s="51"/>
      <c r="J31" s="51"/>
      <c r="K31" s="51"/>
      <c r="L31" s="51"/>
      <c r="M31" s="51"/>
      <c r="N31" s="52"/>
    </row>
    <row r="32" spans="1:14">
      <c r="A32" s="70"/>
      <c r="B32" s="18" t="s">
        <v>47</v>
      </c>
      <c r="C32" s="72"/>
      <c r="D32" s="74"/>
      <c r="E32" s="76"/>
      <c r="F32" s="78"/>
      <c r="G32" s="80"/>
      <c r="H32" s="50" t="s">
        <v>116</v>
      </c>
      <c r="I32" s="51"/>
      <c r="J32" s="51"/>
      <c r="K32" s="51"/>
      <c r="L32" s="51"/>
      <c r="M32" s="51"/>
      <c r="N32" s="52"/>
    </row>
    <row r="33" spans="1:14">
      <c r="A33" s="70"/>
      <c r="B33" s="18" t="s">
        <v>48</v>
      </c>
      <c r="C33" s="72"/>
      <c r="D33" s="74"/>
      <c r="E33" s="76"/>
      <c r="F33" s="78"/>
      <c r="G33" s="80"/>
      <c r="H33" s="50" t="s">
        <v>116</v>
      </c>
      <c r="I33" s="51"/>
      <c r="J33" s="51"/>
      <c r="K33" s="51"/>
      <c r="L33" s="51"/>
      <c r="M33" s="51"/>
      <c r="N33" s="52"/>
    </row>
    <row r="34" spans="1:14">
      <c r="A34" s="70"/>
      <c r="B34" s="18" t="s">
        <v>49</v>
      </c>
      <c r="C34" s="72"/>
      <c r="D34" s="74"/>
      <c r="E34" s="76"/>
      <c r="F34" s="78"/>
      <c r="G34" s="80"/>
      <c r="H34" s="50" t="s">
        <v>116</v>
      </c>
      <c r="I34" s="51"/>
      <c r="J34" s="51"/>
      <c r="K34" s="51"/>
      <c r="L34" s="51"/>
      <c r="M34" s="51"/>
      <c r="N34" s="52"/>
    </row>
    <row r="35" spans="1:14" ht="20.25" customHeight="1">
      <c r="A35" s="71"/>
      <c r="B35" s="19" t="s">
        <v>50</v>
      </c>
      <c r="C35" s="73"/>
      <c r="D35" s="75"/>
      <c r="E35" s="77"/>
      <c r="F35" s="79"/>
      <c r="G35" s="81"/>
      <c r="H35" s="50" t="s">
        <v>116</v>
      </c>
      <c r="I35" s="51"/>
      <c r="J35" s="51"/>
      <c r="K35" s="51"/>
      <c r="L35" s="51"/>
      <c r="M35" s="51"/>
      <c r="N35" s="52"/>
    </row>
    <row r="36" spans="1:14" ht="141.75">
      <c r="A36" s="5" t="s">
        <v>32</v>
      </c>
      <c r="B36" s="17" t="s">
        <v>38</v>
      </c>
      <c r="C36" s="15">
        <v>2.6</v>
      </c>
      <c r="D36" s="37" t="s">
        <v>67</v>
      </c>
      <c r="E36" s="39" t="s">
        <v>75</v>
      </c>
      <c r="F36" s="27" t="s">
        <v>98</v>
      </c>
      <c r="G36" s="26">
        <v>231</v>
      </c>
      <c r="H36" s="56">
        <v>0.49</v>
      </c>
      <c r="I36" s="57"/>
      <c r="J36" s="57"/>
      <c r="K36" s="57"/>
      <c r="L36" s="57"/>
      <c r="M36" s="57"/>
      <c r="N36" s="58"/>
    </row>
    <row r="37" spans="1:14" ht="63">
      <c r="A37" s="5" t="s">
        <v>33</v>
      </c>
      <c r="B37" s="4" t="s">
        <v>39</v>
      </c>
      <c r="C37" s="13">
        <v>2.6</v>
      </c>
      <c r="D37" s="11" t="s">
        <v>102</v>
      </c>
      <c r="E37" s="40" t="s">
        <v>99</v>
      </c>
      <c r="F37" s="7" t="s">
        <v>100</v>
      </c>
      <c r="G37" s="23">
        <v>3330</v>
      </c>
      <c r="H37" s="53" t="s">
        <v>117</v>
      </c>
      <c r="I37" s="54"/>
      <c r="J37" s="54"/>
      <c r="K37" s="54"/>
      <c r="L37" s="54"/>
      <c r="M37" s="54"/>
      <c r="N37" s="55"/>
    </row>
    <row r="38" spans="1:14" ht="21" customHeight="1">
      <c r="A38" s="5"/>
      <c r="B38" s="12" t="s">
        <v>44</v>
      </c>
      <c r="C38" s="7">
        <f>C30+C36+C37</f>
        <v>6.92</v>
      </c>
      <c r="D38" s="2"/>
      <c r="E38" s="2"/>
      <c r="F38" s="2"/>
      <c r="G38" s="24">
        <f>SUM(G30:G37)</f>
        <v>3641</v>
      </c>
      <c r="H38" s="50"/>
      <c r="I38" s="51"/>
      <c r="J38" s="51"/>
      <c r="K38" s="51"/>
      <c r="L38" s="51"/>
      <c r="M38" s="51"/>
      <c r="N38" s="52"/>
    </row>
    <row r="39" spans="1:14">
      <c r="A39" s="59" t="s">
        <v>55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</row>
    <row r="40" spans="1:14" ht="78.75">
      <c r="A40" s="41" t="s">
        <v>34</v>
      </c>
      <c r="B40" s="37" t="s">
        <v>40</v>
      </c>
      <c r="C40" s="15">
        <v>1</v>
      </c>
      <c r="D40" s="37" t="s">
        <v>101</v>
      </c>
      <c r="E40" s="44" t="s">
        <v>59</v>
      </c>
      <c r="F40" s="27" t="s">
        <v>87</v>
      </c>
      <c r="G40" s="26">
        <v>200</v>
      </c>
      <c r="H40" s="53" t="s">
        <v>118</v>
      </c>
      <c r="I40" s="54"/>
      <c r="J40" s="54"/>
      <c r="K40" s="54"/>
      <c r="L40" s="54"/>
      <c r="M40" s="54"/>
      <c r="N40" s="55"/>
    </row>
    <row r="41" spans="1:14" ht="157.5">
      <c r="A41" s="5" t="s">
        <v>35</v>
      </c>
      <c r="B41" s="11" t="s">
        <v>41</v>
      </c>
      <c r="C41" s="13">
        <v>3</v>
      </c>
      <c r="D41" s="11" t="s">
        <v>68</v>
      </c>
      <c r="E41" s="40" t="s">
        <v>59</v>
      </c>
      <c r="F41" s="7" t="s">
        <v>87</v>
      </c>
      <c r="G41" s="28">
        <v>0</v>
      </c>
      <c r="H41" s="53" t="s">
        <v>115</v>
      </c>
      <c r="I41" s="54"/>
      <c r="J41" s="54"/>
      <c r="K41" s="54"/>
      <c r="L41" s="54"/>
      <c r="M41" s="54"/>
      <c r="N41" s="55"/>
    </row>
    <row r="42" spans="1:14" ht="126">
      <c r="A42" s="5" t="s">
        <v>36</v>
      </c>
      <c r="B42" s="11" t="s">
        <v>42</v>
      </c>
      <c r="C42" s="13">
        <v>1</v>
      </c>
      <c r="D42" s="31" t="s">
        <v>73</v>
      </c>
      <c r="E42" s="40" t="s">
        <v>59</v>
      </c>
      <c r="F42" s="7" t="s">
        <v>96</v>
      </c>
      <c r="G42" s="23">
        <v>0</v>
      </c>
      <c r="H42" s="53" t="s">
        <v>119</v>
      </c>
      <c r="I42" s="54"/>
      <c r="J42" s="54"/>
      <c r="K42" s="54"/>
      <c r="L42" s="54"/>
      <c r="M42" s="54"/>
      <c r="N42" s="55"/>
    </row>
    <row r="43" spans="1:14" ht="126">
      <c r="A43" s="5" t="s">
        <v>37</v>
      </c>
      <c r="B43" s="11" t="s">
        <v>43</v>
      </c>
      <c r="C43" s="13">
        <v>1</v>
      </c>
      <c r="D43" s="11" t="s">
        <v>69</v>
      </c>
      <c r="E43" s="40" t="s">
        <v>59</v>
      </c>
      <c r="F43" s="7" t="s">
        <v>96</v>
      </c>
      <c r="G43" s="23">
        <v>0</v>
      </c>
      <c r="H43" s="53" t="s">
        <v>120</v>
      </c>
      <c r="I43" s="54"/>
      <c r="J43" s="54"/>
      <c r="K43" s="54"/>
      <c r="L43" s="54"/>
      <c r="M43" s="54"/>
      <c r="N43" s="55"/>
    </row>
    <row r="44" spans="1:14" ht="21" customHeight="1">
      <c r="A44" s="5"/>
      <c r="B44" s="12" t="s">
        <v>44</v>
      </c>
      <c r="C44" s="7">
        <f>SUM(C40:C43)</f>
        <v>6</v>
      </c>
      <c r="D44" s="2"/>
      <c r="E44" s="2"/>
      <c r="F44" s="2"/>
      <c r="G44" s="29">
        <f>SUM(G40:G43)</f>
        <v>200</v>
      </c>
      <c r="H44" s="50"/>
      <c r="I44" s="51"/>
      <c r="J44" s="51"/>
      <c r="K44" s="51"/>
      <c r="L44" s="51"/>
      <c r="M44" s="51"/>
      <c r="N44" s="52"/>
    </row>
    <row r="45" spans="1:14" ht="21" customHeight="1">
      <c r="A45" s="5"/>
      <c r="B45" s="20" t="s">
        <v>51</v>
      </c>
      <c r="C45" s="21">
        <f>C16+C22+C28+C38+C44</f>
        <v>59.92</v>
      </c>
      <c r="D45" s="2"/>
      <c r="E45" s="2"/>
      <c r="F45" s="2"/>
      <c r="G45" s="38">
        <f>G16+G22+G28+G38+G44</f>
        <v>3871</v>
      </c>
      <c r="H45" s="50"/>
      <c r="I45" s="51"/>
      <c r="J45" s="51"/>
      <c r="K45" s="51"/>
      <c r="L45" s="51"/>
      <c r="M45" s="51"/>
      <c r="N45" s="52"/>
    </row>
  </sheetData>
  <mergeCells count="49">
    <mergeCell ref="D8:E8"/>
    <mergeCell ref="B1:C3"/>
    <mergeCell ref="E1:G3"/>
    <mergeCell ref="A5:I5"/>
    <mergeCell ref="A6:I6"/>
    <mergeCell ref="A7:I7"/>
    <mergeCell ref="A23:G23"/>
    <mergeCell ref="A30:A35"/>
    <mergeCell ref="C30:C35"/>
    <mergeCell ref="D30:D35"/>
    <mergeCell ref="E30:E35"/>
    <mergeCell ref="F30:F35"/>
    <mergeCell ref="G30:G35"/>
    <mergeCell ref="H10:N10"/>
    <mergeCell ref="A11:N11"/>
    <mergeCell ref="H12:N12"/>
    <mergeCell ref="H13:N13"/>
    <mergeCell ref="H14:N14"/>
    <mergeCell ref="H15:N15"/>
    <mergeCell ref="H16:N16"/>
    <mergeCell ref="A17:N17"/>
    <mergeCell ref="H18:N18"/>
    <mergeCell ref="H19:N19"/>
    <mergeCell ref="H20:N20"/>
    <mergeCell ref="H21:N21"/>
    <mergeCell ref="H22:N22"/>
    <mergeCell ref="H23:N23"/>
    <mergeCell ref="H24:N24"/>
    <mergeCell ref="H25:N25"/>
    <mergeCell ref="H26:N26"/>
    <mergeCell ref="H27:N27"/>
    <mergeCell ref="H28:N28"/>
    <mergeCell ref="A29:N29"/>
    <mergeCell ref="H30:N30"/>
    <mergeCell ref="H31:N31"/>
    <mergeCell ref="H32:N32"/>
    <mergeCell ref="H33:N33"/>
    <mergeCell ref="H34:N34"/>
    <mergeCell ref="H35:N35"/>
    <mergeCell ref="H36:N36"/>
    <mergeCell ref="H37:N37"/>
    <mergeCell ref="H38:N38"/>
    <mergeCell ref="A39:N39"/>
    <mergeCell ref="H45:N45"/>
    <mergeCell ref="H40:N40"/>
    <mergeCell ref="H41:N41"/>
    <mergeCell ref="H42:N42"/>
    <mergeCell ref="H43:N43"/>
    <mergeCell ref="H44:N44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ФСК</vt:lpstr>
      <vt:lpstr>ФСК!Область_печати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Нутрихина Анастасия Вячеславовна</dc:creator>
  <cp:lastModifiedBy>Gaponova</cp:lastModifiedBy>
  <cp:lastPrinted>2015-12-28T13:02:29Z</cp:lastPrinted>
  <dcterms:created xsi:type="dcterms:W3CDTF">2013-12-17T08:24:59Z</dcterms:created>
  <dcterms:modified xsi:type="dcterms:W3CDTF">2015-12-28T13:03:31Z</dcterms:modified>
</cp:coreProperties>
</file>