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65386" windowWidth="16845" windowHeight="134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<sst xmlns="http://schemas.openxmlformats.org/spreadsheetml/2006/main" count="86" uniqueCount="71">
  <si>
    <t>Наименованине организации</t>
  </si>
  <si>
    <t>Объем оказания муниципальных услуг (работ)</t>
  </si>
  <si>
    <t>МБОУ "СОШ" пгт.Синдор</t>
  </si>
  <si>
    <t>МАУДО "ДДТ" Княжпогостского района</t>
  </si>
  <si>
    <t>МАО ДО "ДШИ" г.Емва</t>
  </si>
  <si>
    <t>МБУ "Княжпогостская МЦБС"</t>
  </si>
  <si>
    <t>МБУ "Княжпогостский РИКМ"</t>
  </si>
  <si>
    <t>МАУ "КЦНК"</t>
  </si>
  <si>
    <t>МАУ "Княжпогостский РДК"</t>
  </si>
  <si>
    <t>МБУ "Центр ХТО"</t>
  </si>
  <si>
    <t>Реализация основных общеобразовательных программ основного общего образования</t>
  </si>
  <si>
    <t>Организация деятельности клубных формирований и формирований самодеятельного народного творчества</t>
  </si>
  <si>
    <t>Реализация дополнительных общеразвивающих программ</t>
  </si>
  <si>
    <t>Реализация основных общеобразовательных программ дошкольного образования</t>
  </si>
  <si>
    <t>Фортепиано</t>
  </si>
  <si>
    <t>Народные инструменты</t>
  </si>
  <si>
    <t>Духовые инструменты</t>
  </si>
  <si>
    <t>Живопись</t>
  </si>
  <si>
    <t>Хореографическое творчество</t>
  </si>
  <si>
    <t>Хоровое пение</t>
  </si>
  <si>
    <t>Показ кинофильмов</t>
  </si>
  <si>
    <t>Своевременная и качественная уборка служебных помещений</t>
  </si>
  <si>
    <t>Своевременное и качественное обслуживание прилегающих территорий к задниям</t>
  </si>
  <si>
    <t>Сторожевая охрана объектов</t>
  </si>
  <si>
    <t>Предоставление транспортных услуг</t>
  </si>
  <si>
    <t>МБУ "Спортивная школа г. Емва"</t>
  </si>
  <si>
    <t>Лыжные гонки (этап начальной подготовки)</t>
  </si>
  <si>
    <t>Лыжные гонки (тренировочный этап)</t>
  </si>
  <si>
    <t>Баскетбол (тренировочный этап)</t>
  </si>
  <si>
    <t>Дзюдо (этап начальной подготовки)</t>
  </si>
  <si>
    <t>Настольный теннис (этап начальной подготовки)</t>
  </si>
  <si>
    <t>Баскетбол (этап начальной подготовки)</t>
  </si>
  <si>
    <t>№ п/п</t>
  </si>
  <si>
    <t>Муниципальные услуги</t>
  </si>
  <si>
    <t>Объем субсидии на финансовое обеспечение выполнения ими муниципального задания (в соответствии с проектом бюджета), тыс. руб.</t>
  </si>
  <si>
    <t>Создание экспозиций (выставок) музеев, организация выездных выставок</t>
  </si>
  <si>
    <t>МАУ "КФСК"</t>
  </si>
  <si>
    <t>Плавание (этап начальной подготовки)</t>
  </si>
  <si>
    <t>Плавание (тренировочный этап)</t>
  </si>
  <si>
    <t>Футбол (этап начальной подготовки)</t>
  </si>
  <si>
    <t>Библиотечное, библиографическое и информационное обслуживание пользователей библиотеки</t>
  </si>
  <si>
    <t>Сведения о планируемых объемах оказания муниципальных услуг и объемах субсидий на выполнение муниципального задания по муниципальным учреждениям на 2023 год</t>
  </si>
  <si>
    <t>МАДОУ "Детский сад №2" г. Емвы</t>
  </si>
  <si>
    <t>МАДОУ "Детский сад №6" г. Емвы</t>
  </si>
  <si>
    <t>МАДОУ "Детский сад №8 комбинированного вида" г. Емвы</t>
  </si>
  <si>
    <t>МАДОУ "Детский сад №9 комбинированного вида" г. Емвы</t>
  </si>
  <si>
    <t>МАДОУ "Детский сад №10 комбинированного вида" г. Емвы</t>
  </si>
  <si>
    <t>МАДОУ "Детский сад" пгт. Синдор</t>
  </si>
  <si>
    <t>МАДОУ "Детский сад" пст. Чиньяворык</t>
  </si>
  <si>
    <t>МБОУ "СОШ №1" г. Емвы</t>
  </si>
  <si>
    <t>МБОУ "СОШ им. А. Ларионова" г. Емвы</t>
  </si>
  <si>
    <t>МАОУ "НШДС" г. Емвы</t>
  </si>
  <si>
    <t>МБОУ "СОШ" пст. Чиньяворык</t>
  </si>
  <si>
    <t>МБОУ "СОШ" с. Шошка</t>
  </si>
  <si>
    <t>МАОУ "СОШ" с. Серёгово</t>
  </si>
  <si>
    <t>Формирование, учет, изучение, обеспечение физического сохранения и безопасности фондов библиотек, включая оцифровку фондов</t>
  </si>
  <si>
    <t xml:space="preserve">Публичный показ музейных предметов, музейных коллекций </t>
  </si>
  <si>
    <t>Формирование, учет, изучение, обеспечение физического сохранения и безопасности музейных предметов, музейных коллекций</t>
  </si>
  <si>
    <t>Организация и проведение культурно - массовых мероприятий</t>
  </si>
  <si>
    <t>Организация и проведение мероприятий в сфере национальных отношений</t>
  </si>
  <si>
    <t>Организация и проведение мероприятий</t>
  </si>
  <si>
    <t>Настольный теннис (тренировочный этап)</t>
  </si>
  <si>
    <t>Всестилевое каратэ (этап начальной подготовки)</t>
  </si>
  <si>
    <t>Всестилевое каратэ (тренировочный этап)</t>
  </si>
  <si>
    <t>Всестилевое каратэ (этап совершенствования спортивного мастерства)</t>
  </si>
  <si>
    <t>Проведение занятий физкульутрно-спортивной направленности по месту проживания граждан</t>
  </si>
  <si>
    <t>Организация и проведение спортивно-оздоровительной работы по развитию физической культуры и спорта среди различных групп населения</t>
  </si>
  <si>
    <t>Организация и проведение официальных физкультурных (физкультурно-оздоровительных) мероприятий</t>
  </si>
  <si>
    <t>Проведение тестирования выполнения нормативов испытаний (тестов) комплекса ГТО</t>
  </si>
  <si>
    <t>Обеспечение участия в официальных физкультурных (физкультурно-оздоровительных) мероприятиях</t>
  </si>
  <si>
    <t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</si>
</sst>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left" vertical="center"/>
    </xf>
    <xf numFmtId="0" fontId="38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left" vertical="center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4" fontId="38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/>
    </xf>
    <xf numFmtId="0" fontId="40" fillId="0" borderId="0" xfId="0" applyFont="1" applyAlignment="1">
      <alignment horizontal="center" vertical="center" wrapText="1"/>
    </xf>
    <xf numFmtId="4" fontId="38" fillId="0" borderId="11" xfId="0" applyNumberFormat="1" applyFont="1" applyBorder="1" applyAlignment="1">
      <alignment horizontal="center" vertical="center"/>
    </xf>
    <xf numFmtId="4" fontId="38" fillId="0" borderId="13" xfId="0" applyNumberFormat="1" applyFont="1" applyBorder="1" applyAlignment="1">
      <alignment horizontal="center" vertical="center"/>
    </xf>
    <xf numFmtId="4" fontId="38" fillId="0" borderId="12" xfId="0" applyNumberFormat="1" applyFont="1" applyBorder="1" applyAlignment="1">
      <alignment horizontal="center" vertical="center"/>
    </xf>
    <xf numFmtId="0" fontId="38" fillId="33" borderId="10" xfId="0" applyFont="1" applyFill="1" applyBorder="1" applyAlignment="1">
      <alignment horizontal="left" vertical="center" wrapText="1"/>
    </xf>
    <xf numFmtId="0" fontId="38" fillId="33" borderId="10" xfId="0" applyFont="1" applyFill="1" applyBorder="1" applyAlignment="1">
      <alignment horizontal="center" vertical="center"/>
    </xf>
    <xf numFmtId="4" fontId="38" fillId="33" borderId="10" xfId="0" applyNumberFormat="1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2" fillId="33" borderId="10" xfId="52" applyFont="1" applyFill="1" applyBorder="1" applyAlignment="1">
      <alignment horizontal="left" vertical="top" wrapText="1"/>
      <protection/>
    </xf>
    <xf numFmtId="0" fontId="38" fillId="0" borderId="10" xfId="0" applyFont="1" applyBorder="1" applyAlignment="1">
      <alignment wrapText="1"/>
    </xf>
    <xf numFmtId="0" fontId="2" fillId="33" borderId="11" xfId="52" applyFont="1" applyFill="1" applyBorder="1" applyAlignment="1">
      <alignment horizontal="left" vertical="top" wrapText="1"/>
      <protection/>
    </xf>
    <xf numFmtId="0" fontId="2" fillId="33" borderId="12" xfId="52" applyFont="1" applyFill="1" applyBorder="1" applyAlignment="1">
      <alignment horizontal="left" vertical="top" wrapText="1"/>
      <protection/>
    </xf>
    <xf numFmtId="0" fontId="2" fillId="33" borderId="11" xfId="52" applyFont="1" applyFill="1" applyBorder="1" applyAlignment="1">
      <alignment horizontal="left" vertical="center" wrapText="1"/>
      <protection/>
    </xf>
    <xf numFmtId="0" fontId="2" fillId="33" borderId="12" xfId="52" applyFont="1" applyFill="1" applyBorder="1" applyAlignment="1">
      <alignment horizontal="left" vertical="center" wrapText="1"/>
      <protection/>
    </xf>
    <xf numFmtId="0" fontId="38" fillId="0" borderId="11" xfId="0" applyFont="1" applyBorder="1" applyAlignment="1">
      <alignment horizontal="left" vertical="top" wrapText="1"/>
    </xf>
    <xf numFmtId="0" fontId="38" fillId="0" borderId="12" xfId="0" applyFont="1" applyBorder="1" applyAlignment="1">
      <alignment horizontal="left" vertical="top" wrapText="1"/>
    </xf>
    <xf numFmtId="0" fontId="38" fillId="0" borderId="10" xfId="0" applyFont="1" applyBorder="1" applyAlignment="1">
      <alignment horizontal="left" vertical="top" wrapText="1"/>
    </xf>
    <xf numFmtId="0" fontId="38" fillId="0" borderId="10" xfId="0" applyFont="1" applyBorder="1" applyAlignment="1">
      <alignment horizontal="left" vertical="top" wrapText="1"/>
    </xf>
    <xf numFmtId="0" fontId="38" fillId="0" borderId="10" xfId="0" applyFont="1" applyBorder="1" applyAlignment="1">
      <alignment horizontal="center" vertical="top"/>
    </xf>
    <xf numFmtId="0" fontId="38" fillId="0" borderId="10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E1"/>
    </sheetView>
  </sheetViews>
  <sheetFormatPr defaultColWidth="9.140625" defaultRowHeight="15"/>
  <cols>
    <col min="1" max="1" width="9.140625" style="1" customWidth="1"/>
    <col min="2" max="2" width="41.421875" style="1" customWidth="1"/>
    <col min="3" max="3" width="54.8515625" style="1" customWidth="1"/>
    <col min="4" max="4" width="20.140625" style="1" customWidth="1"/>
    <col min="5" max="5" width="25.00390625" style="1" customWidth="1"/>
    <col min="6" max="16384" width="9.140625" style="1" customWidth="1"/>
  </cols>
  <sheetData>
    <row r="1" spans="1:5" ht="50.25" customHeight="1">
      <c r="A1" s="18" t="s">
        <v>41</v>
      </c>
      <c r="B1" s="18"/>
      <c r="C1" s="18"/>
      <c r="D1" s="18"/>
      <c r="E1" s="18"/>
    </row>
    <row r="3" spans="1:5" ht="141.75">
      <c r="A3" s="2" t="s">
        <v>32</v>
      </c>
      <c r="B3" s="2" t="s">
        <v>0</v>
      </c>
      <c r="C3" s="3" t="s">
        <v>33</v>
      </c>
      <c r="D3" s="3" t="s">
        <v>1</v>
      </c>
      <c r="E3" s="3" t="s">
        <v>34</v>
      </c>
    </row>
    <row r="4" spans="1:5" ht="15.75">
      <c r="A4" s="2">
        <v>1</v>
      </c>
      <c r="B4" s="2">
        <v>2</v>
      </c>
      <c r="C4" s="2">
        <v>3</v>
      </c>
      <c r="D4" s="2">
        <v>4</v>
      </c>
      <c r="E4" s="2">
        <v>5</v>
      </c>
    </row>
    <row r="5" spans="1:5" ht="31.5">
      <c r="A5" s="4">
        <v>1</v>
      </c>
      <c r="B5" s="7" t="s">
        <v>42</v>
      </c>
      <c r="C5" s="8" t="s">
        <v>13</v>
      </c>
      <c r="D5" s="5">
        <v>27</v>
      </c>
      <c r="E5" s="6">
        <v>6781.595</v>
      </c>
    </row>
    <row r="6" spans="1:5" ht="31.5">
      <c r="A6" s="4">
        <v>2</v>
      </c>
      <c r="B6" s="7" t="s">
        <v>43</v>
      </c>
      <c r="C6" s="8" t="s">
        <v>13</v>
      </c>
      <c r="D6" s="5">
        <v>72</v>
      </c>
      <c r="E6" s="6">
        <v>14187.87667</v>
      </c>
    </row>
    <row r="7" spans="1:5" ht="31.5">
      <c r="A7" s="4">
        <v>3</v>
      </c>
      <c r="B7" s="8" t="s">
        <v>44</v>
      </c>
      <c r="C7" s="8" t="s">
        <v>13</v>
      </c>
      <c r="D7" s="5">
        <v>172</v>
      </c>
      <c r="E7" s="6">
        <v>24973.07244</v>
      </c>
    </row>
    <row r="8" spans="1:5" ht="31.5">
      <c r="A8" s="4">
        <v>4</v>
      </c>
      <c r="B8" s="8" t="s">
        <v>45</v>
      </c>
      <c r="C8" s="8" t="s">
        <v>13</v>
      </c>
      <c r="D8" s="5">
        <v>114</v>
      </c>
      <c r="E8" s="6">
        <v>18405.59433</v>
      </c>
    </row>
    <row r="9" spans="1:5" ht="31.5">
      <c r="A9" s="4">
        <v>5</v>
      </c>
      <c r="B9" s="8" t="s">
        <v>46</v>
      </c>
      <c r="C9" s="8" t="s">
        <v>13</v>
      </c>
      <c r="D9" s="5">
        <v>225</v>
      </c>
      <c r="E9" s="6">
        <v>37956.75711</v>
      </c>
    </row>
    <row r="10" spans="1:5" ht="31.5">
      <c r="A10" s="4">
        <v>6</v>
      </c>
      <c r="B10" s="7" t="s">
        <v>47</v>
      </c>
      <c r="C10" s="8" t="s">
        <v>13</v>
      </c>
      <c r="D10" s="5">
        <v>103</v>
      </c>
      <c r="E10" s="6">
        <v>17609.44244</v>
      </c>
    </row>
    <row r="11" spans="1:5" ht="31.5">
      <c r="A11" s="4">
        <v>7</v>
      </c>
      <c r="B11" s="8" t="s">
        <v>48</v>
      </c>
      <c r="C11" s="8" t="s">
        <v>13</v>
      </c>
      <c r="D11" s="5">
        <v>30</v>
      </c>
      <c r="E11" s="6">
        <v>5514.461</v>
      </c>
    </row>
    <row r="12" spans="1:5" ht="31.5">
      <c r="A12" s="4">
        <v>8</v>
      </c>
      <c r="B12" s="7" t="s">
        <v>49</v>
      </c>
      <c r="C12" s="8" t="s">
        <v>10</v>
      </c>
      <c r="D12" s="5">
        <v>787</v>
      </c>
      <c r="E12" s="6">
        <v>67170.03267</v>
      </c>
    </row>
    <row r="13" spans="1:5" ht="31.5">
      <c r="A13" s="4">
        <v>9</v>
      </c>
      <c r="B13" s="7" t="s">
        <v>50</v>
      </c>
      <c r="C13" s="8" t="s">
        <v>10</v>
      </c>
      <c r="D13" s="5">
        <v>606</v>
      </c>
      <c r="E13" s="6">
        <v>58689.1117</v>
      </c>
    </row>
    <row r="14" spans="1:5" ht="31.5">
      <c r="A14" s="4">
        <v>10</v>
      </c>
      <c r="B14" s="7" t="s">
        <v>51</v>
      </c>
      <c r="C14" s="8" t="s">
        <v>10</v>
      </c>
      <c r="D14" s="5">
        <v>83</v>
      </c>
      <c r="E14" s="6">
        <v>15128.81544</v>
      </c>
    </row>
    <row r="15" spans="1:5" ht="31.5">
      <c r="A15" s="4">
        <v>11</v>
      </c>
      <c r="B15" s="7" t="s">
        <v>2</v>
      </c>
      <c r="C15" s="8" t="s">
        <v>10</v>
      </c>
      <c r="D15" s="5">
        <v>278</v>
      </c>
      <c r="E15" s="6">
        <v>33928.975</v>
      </c>
    </row>
    <row r="16" spans="1:5" ht="31.5">
      <c r="A16" s="4">
        <v>12</v>
      </c>
      <c r="B16" s="7" t="s">
        <v>52</v>
      </c>
      <c r="C16" s="8" t="s">
        <v>10</v>
      </c>
      <c r="D16" s="5">
        <v>105</v>
      </c>
      <c r="E16" s="6">
        <v>15942.99933</v>
      </c>
    </row>
    <row r="17" spans="1:5" ht="31.5">
      <c r="A17" s="4">
        <v>13</v>
      </c>
      <c r="B17" s="7" t="s">
        <v>53</v>
      </c>
      <c r="C17" s="8" t="s">
        <v>10</v>
      </c>
      <c r="D17" s="5">
        <v>50</v>
      </c>
      <c r="E17" s="6">
        <v>21829.72278</v>
      </c>
    </row>
    <row r="18" spans="1:5" ht="31.5">
      <c r="A18" s="4">
        <v>14</v>
      </c>
      <c r="B18" s="7" t="s">
        <v>54</v>
      </c>
      <c r="C18" s="8" t="s">
        <v>10</v>
      </c>
      <c r="D18" s="5">
        <v>45</v>
      </c>
      <c r="E18" s="6">
        <v>15210.1299</v>
      </c>
    </row>
    <row r="19" spans="1:5" ht="31.5">
      <c r="A19" s="4">
        <v>15</v>
      </c>
      <c r="B19" s="7" t="s">
        <v>3</v>
      </c>
      <c r="C19" s="8" t="s">
        <v>12</v>
      </c>
      <c r="D19" s="5">
        <v>1230</v>
      </c>
      <c r="E19" s="6">
        <v>24093.67172</v>
      </c>
    </row>
    <row r="20" spans="1:5" ht="31.5">
      <c r="A20" s="38">
        <v>16</v>
      </c>
      <c r="B20" s="39" t="s">
        <v>4</v>
      </c>
      <c r="C20" s="22" t="s">
        <v>12</v>
      </c>
      <c r="D20" s="23">
        <v>4000</v>
      </c>
      <c r="E20" s="24">
        <f>10847.76+5483.8+55.39192</f>
        <v>16386.95192</v>
      </c>
    </row>
    <row r="21" spans="1:5" ht="15.75">
      <c r="A21" s="40"/>
      <c r="B21" s="41"/>
      <c r="C21" s="22" t="s">
        <v>14</v>
      </c>
      <c r="D21" s="23">
        <v>6635.5</v>
      </c>
      <c r="E21" s="25"/>
    </row>
    <row r="22" spans="1:5" ht="15.75">
      <c r="A22" s="40"/>
      <c r="B22" s="41"/>
      <c r="C22" s="22" t="s">
        <v>15</v>
      </c>
      <c r="D22" s="23">
        <v>13119</v>
      </c>
      <c r="E22" s="25"/>
    </row>
    <row r="23" spans="1:5" ht="15.75">
      <c r="A23" s="40"/>
      <c r="B23" s="41"/>
      <c r="C23" s="22" t="s">
        <v>16</v>
      </c>
      <c r="D23" s="23">
        <v>2172.5</v>
      </c>
      <c r="E23" s="25"/>
    </row>
    <row r="24" spans="1:5" ht="15.75">
      <c r="A24" s="40"/>
      <c r="B24" s="41"/>
      <c r="C24" s="22" t="s">
        <v>17</v>
      </c>
      <c r="D24" s="23">
        <v>44469.5</v>
      </c>
      <c r="E24" s="25"/>
    </row>
    <row r="25" spans="1:5" ht="15.75">
      <c r="A25" s="40"/>
      <c r="B25" s="41"/>
      <c r="C25" s="22" t="s">
        <v>18</v>
      </c>
      <c r="D25" s="23">
        <v>18886</v>
      </c>
      <c r="E25" s="25"/>
    </row>
    <row r="26" spans="1:5" ht="15.75">
      <c r="A26" s="43"/>
      <c r="B26" s="42"/>
      <c r="C26" s="22" t="s">
        <v>19</v>
      </c>
      <c r="D26" s="23">
        <v>20102.5</v>
      </c>
      <c r="E26" s="25"/>
    </row>
    <row r="27" spans="1:5" ht="38.25" customHeight="1">
      <c r="A27" s="38">
        <v>17</v>
      </c>
      <c r="B27" s="38" t="s">
        <v>5</v>
      </c>
      <c r="C27" s="9" t="s">
        <v>40</v>
      </c>
      <c r="D27" s="10">
        <v>101200</v>
      </c>
      <c r="E27" s="19">
        <f>10002.04+10699.7+108.07778</f>
        <v>20809.81778</v>
      </c>
    </row>
    <row r="28" spans="1:5" ht="47.25">
      <c r="A28" s="43"/>
      <c r="B28" s="43"/>
      <c r="C28" s="9" t="s">
        <v>55</v>
      </c>
      <c r="D28" s="10">
        <v>3000</v>
      </c>
      <c r="E28" s="21"/>
    </row>
    <row r="29" spans="1:5" ht="36" customHeight="1">
      <c r="A29" s="38">
        <v>18</v>
      </c>
      <c r="B29" s="38" t="s">
        <v>6</v>
      </c>
      <c r="C29" s="26" t="s">
        <v>56</v>
      </c>
      <c r="D29" s="10">
        <v>3055</v>
      </c>
      <c r="E29" s="19">
        <f>1563.97+1900+19.19192</f>
        <v>3483.1619200000005</v>
      </c>
    </row>
    <row r="30" spans="1:5" ht="35.25" customHeight="1">
      <c r="A30" s="40"/>
      <c r="B30" s="40"/>
      <c r="C30" s="27" t="s">
        <v>35</v>
      </c>
      <c r="D30" s="10">
        <v>35</v>
      </c>
      <c r="E30" s="20"/>
    </row>
    <row r="31" spans="1:5" ht="47.25">
      <c r="A31" s="43"/>
      <c r="B31" s="43"/>
      <c r="C31" s="26" t="s">
        <v>57</v>
      </c>
      <c r="D31" s="10">
        <v>50</v>
      </c>
      <c r="E31" s="21"/>
    </row>
    <row r="32" spans="1:5" ht="15.75" customHeight="1">
      <c r="A32" s="38">
        <v>19</v>
      </c>
      <c r="B32" s="39" t="s">
        <v>7</v>
      </c>
      <c r="C32" s="28" t="s">
        <v>58</v>
      </c>
      <c r="D32" s="10">
        <v>50</v>
      </c>
      <c r="E32" s="14">
        <f>1695.95+11600+117.17172</f>
        <v>13413.121720000001</v>
      </c>
    </row>
    <row r="33" spans="1:5" ht="15.75">
      <c r="A33" s="40"/>
      <c r="B33" s="41"/>
      <c r="C33" s="29"/>
      <c r="D33" s="10">
        <v>5000</v>
      </c>
      <c r="E33" s="15"/>
    </row>
    <row r="34" spans="1:5" ht="24.75" customHeight="1">
      <c r="A34" s="40"/>
      <c r="B34" s="41"/>
      <c r="C34" s="30" t="s">
        <v>59</v>
      </c>
      <c r="D34" s="12">
        <v>10</v>
      </c>
      <c r="E34" s="15"/>
    </row>
    <row r="35" spans="1:5" ht="15.75">
      <c r="A35" s="40"/>
      <c r="B35" s="42"/>
      <c r="C35" s="31"/>
      <c r="D35" s="13"/>
      <c r="E35" s="15"/>
    </row>
    <row r="36" spans="1:5" ht="15.75">
      <c r="A36" s="38">
        <v>20</v>
      </c>
      <c r="B36" s="39" t="s">
        <v>8</v>
      </c>
      <c r="C36" s="30" t="s">
        <v>60</v>
      </c>
      <c r="D36" s="10">
        <v>46591</v>
      </c>
      <c r="E36" s="14">
        <f>11301.8+1900+191.19192</f>
        <v>13392.991919999999</v>
      </c>
    </row>
    <row r="37" spans="1:5" ht="15.75">
      <c r="A37" s="40"/>
      <c r="B37" s="41"/>
      <c r="C37" s="31"/>
      <c r="D37" s="10">
        <v>1098</v>
      </c>
      <c r="E37" s="15"/>
    </row>
    <row r="38" spans="1:5" ht="47.25">
      <c r="A38" s="40"/>
      <c r="B38" s="41"/>
      <c r="C38" s="9" t="s">
        <v>11</v>
      </c>
      <c r="D38" s="10">
        <v>1076</v>
      </c>
      <c r="E38" s="15"/>
    </row>
    <row r="39" spans="1:5" ht="15.75">
      <c r="A39" s="43"/>
      <c r="B39" s="42"/>
      <c r="C39" s="11" t="s">
        <v>20</v>
      </c>
      <c r="D39" s="10">
        <v>3065</v>
      </c>
      <c r="E39" s="15"/>
    </row>
    <row r="40" spans="1:5" ht="39" customHeight="1">
      <c r="A40" s="38">
        <v>21</v>
      </c>
      <c r="B40" s="39" t="s">
        <v>9</v>
      </c>
      <c r="C40" s="9" t="s">
        <v>21</v>
      </c>
      <c r="D40" s="10">
        <v>37791.6</v>
      </c>
      <c r="E40" s="14">
        <f>17271.78+14070.7+142.12828</f>
        <v>31484.60828</v>
      </c>
    </row>
    <row r="41" spans="1:5" ht="31.5">
      <c r="A41" s="40"/>
      <c r="B41" s="41"/>
      <c r="C41" s="9" t="s">
        <v>22</v>
      </c>
      <c r="D41" s="10">
        <v>13400</v>
      </c>
      <c r="E41" s="15"/>
    </row>
    <row r="42" spans="1:5" ht="15.75">
      <c r="A42" s="40"/>
      <c r="B42" s="41"/>
      <c r="C42" s="11" t="s">
        <v>23</v>
      </c>
      <c r="D42" s="10">
        <v>2</v>
      </c>
      <c r="E42" s="15"/>
    </row>
    <row r="43" spans="1:5" ht="15.75">
      <c r="A43" s="43"/>
      <c r="B43" s="42"/>
      <c r="C43" s="11" t="s">
        <v>24</v>
      </c>
      <c r="D43" s="10">
        <v>7</v>
      </c>
      <c r="E43" s="15"/>
    </row>
    <row r="44" spans="1:5" ht="15.75">
      <c r="A44" s="38">
        <v>22</v>
      </c>
      <c r="B44" s="39" t="s">
        <v>25</v>
      </c>
      <c r="C44" s="9" t="s">
        <v>26</v>
      </c>
      <c r="D44" s="10">
        <v>28</v>
      </c>
      <c r="E44" s="14">
        <f>6302.2+596.5+6.02525</f>
        <v>6904.7252499999995</v>
      </c>
    </row>
    <row r="45" spans="1:5" ht="15.75">
      <c r="A45" s="40"/>
      <c r="B45" s="41"/>
      <c r="C45" s="11" t="s">
        <v>27</v>
      </c>
      <c r="D45" s="10">
        <v>9</v>
      </c>
      <c r="E45" s="14"/>
    </row>
    <row r="46" spans="1:5" ht="15.75">
      <c r="A46" s="40"/>
      <c r="B46" s="41"/>
      <c r="C46" s="11" t="s">
        <v>31</v>
      </c>
      <c r="D46" s="10">
        <v>16</v>
      </c>
      <c r="E46" s="14"/>
    </row>
    <row r="47" spans="1:5" ht="15.75">
      <c r="A47" s="40"/>
      <c r="B47" s="41"/>
      <c r="C47" s="11" t="s">
        <v>28</v>
      </c>
      <c r="D47" s="10">
        <v>26</v>
      </c>
      <c r="E47" s="14"/>
    </row>
    <row r="48" spans="1:5" ht="15.75">
      <c r="A48" s="40"/>
      <c r="B48" s="41"/>
      <c r="C48" s="9" t="s">
        <v>30</v>
      </c>
      <c r="D48" s="10">
        <v>15</v>
      </c>
      <c r="E48" s="14"/>
    </row>
    <row r="49" spans="1:5" ht="15.75">
      <c r="A49" s="40"/>
      <c r="B49" s="41"/>
      <c r="C49" s="9" t="s">
        <v>61</v>
      </c>
      <c r="D49" s="10">
        <v>11</v>
      </c>
      <c r="E49" s="14"/>
    </row>
    <row r="50" spans="1:5" ht="15.75">
      <c r="A50" s="40"/>
      <c r="B50" s="41"/>
      <c r="C50" s="9" t="s">
        <v>62</v>
      </c>
      <c r="D50" s="10">
        <v>6</v>
      </c>
      <c r="E50" s="14"/>
    </row>
    <row r="51" spans="1:5" ht="15.75">
      <c r="A51" s="40"/>
      <c r="B51" s="41"/>
      <c r="C51" s="9" t="s">
        <v>63</v>
      </c>
      <c r="D51" s="10">
        <v>24</v>
      </c>
      <c r="E51" s="14"/>
    </row>
    <row r="52" spans="1:5" ht="31.5">
      <c r="A52" s="40"/>
      <c r="B52" s="41"/>
      <c r="C52" s="9" t="s">
        <v>64</v>
      </c>
      <c r="D52" s="10">
        <v>4</v>
      </c>
      <c r="E52" s="14"/>
    </row>
    <row r="53" spans="1:5" ht="15.75" customHeight="1">
      <c r="A53" s="40"/>
      <c r="B53" s="41"/>
      <c r="C53" s="16" t="s">
        <v>65</v>
      </c>
      <c r="D53" s="10">
        <v>200</v>
      </c>
      <c r="E53" s="14"/>
    </row>
    <row r="54" spans="1:5" ht="15.75">
      <c r="A54" s="40"/>
      <c r="B54" s="41"/>
      <c r="C54" s="17"/>
      <c r="D54" s="10">
        <v>33</v>
      </c>
      <c r="E54" s="14"/>
    </row>
    <row r="55" spans="1:5" ht="15.75" customHeight="1">
      <c r="A55" s="40"/>
      <c r="B55" s="41"/>
      <c r="C55" s="32" t="s">
        <v>66</v>
      </c>
      <c r="D55" s="10">
        <v>23</v>
      </c>
      <c r="E55" s="14"/>
    </row>
    <row r="56" spans="1:5" ht="15.75">
      <c r="A56" s="40"/>
      <c r="B56" s="41"/>
      <c r="C56" s="33"/>
      <c r="D56" s="10">
        <v>500</v>
      </c>
      <c r="E56" s="14"/>
    </row>
    <row r="57" spans="1:5" ht="47.25">
      <c r="A57" s="40"/>
      <c r="B57" s="42"/>
      <c r="C57" s="34" t="s">
        <v>67</v>
      </c>
      <c r="D57" s="10">
        <v>10</v>
      </c>
      <c r="E57" s="14"/>
    </row>
    <row r="58" spans="1:5" ht="15.75">
      <c r="A58" s="37">
        <v>23</v>
      </c>
      <c r="B58" s="37" t="s">
        <v>36</v>
      </c>
      <c r="C58" s="11" t="s">
        <v>37</v>
      </c>
      <c r="D58" s="10">
        <v>34</v>
      </c>
      <c r="E58" s="14">
        <f>17217.2</f>
        <v>17217.2</v>
      </c>
    </row>
    <row r="59" spans="1:5" ht="15.75">
      <c r="A59" s="37"/>
      <c r="B59" s="37"/>
      <c r="C59" s="11" t="s">
        <v>38</v>
      </c>
      <c r="D59" s="10">
        <v>48</v>
      </c>
      <c r="E59" s="14"/>
    </row>
    <row r="60" spans="1:5" ht="15.75">
      <c r="A60" s="37"/>
      <c r="B60" s="37"/>
      <c r="C60" s="11" t="s">
        <v>29</v>
      </c>
      <c r="D60" s="10">
        <v>31</v>
      </c>
      <c r="E60" s="14"/>
    </row>
    <row r="61" spans="1:5" ht="15.75">
      <c r="A61" s="37"/>
      <c r="B61" s="37"/>
      <c r="C61" s="11" t="s">
        <v>39</v>
      </c>
      <c r="D61" s="10">
        <v>58</v>
      </c>
      <c r="E61" s="14"/>
    </row>
    <row r="62" spans="1:5" ht="15.75" customHeight="1">
      <c r="A62" s="37"/>
      <c r="B62" s="37"/>
      <c r="C62" s="16" t="s">
        <v>68</v>
      </c>
      <c r="D62" s="10">
        <v>12</v>
      </c>
      <c r="E62" s="14"/>
    </row>
    <row r="63" spans="1:5" ht="15.75">
      <c r="A63" s="37"/>
      <c r="B63" s="37"/>
      <c r="C63" s="17"/>
      <c r="D63" s="10">
        <v>80</v>
      </c>
      <c r="E63" s="14"/>
    </row>
    <row r="64" spans="1:5" ht="15.75">
      <c r="A64" s="37"/>
      <c r="B64" s="37"/>
      <c r="C64" s="32" t="s">
        <v>66</v>
      </c>
      <c r="D64" s="10">
        <v>500</v>
      </c>
      <c r="E64" s="14"/>
    </row>
    <row r="65" spans="1:5" ht="15.75">
      <c r="A65" s="37"/>
      <c r="B65" s="37"/>
      <c r="C65" s="33"/>
      <c r="D65" s="10">
        <v>16</v>
      </c>
      <c r="E65" s="14"/>
    </row>
    <row r="66" spans="1:5" ht="31.5">
      <c r="A66" s="37"/>
      <c r="B66" s="37"/>
      <c r="C66" s="34" t="s">
        <v>69</v>
      </c>
      <c r="D66" s="10">
        <v>10</v>
      </c>
      <c r="E66" s="14"/>
    </row>
    <row r="67" spans="1:5" ht="47.25">
      <c r="A67" s="37"/>
      <c r="B67" s="37"/>
      <c r="C67" s="34" t="s">
        <v>67</v>
      </c>
      <c r="D67" s="10">
        <v>15</v>
      </c>
      <c r="E67" s="14"/>
    </row>
    <row r="68" spans="1:5" ht="15.75">
      <c r="A68" s="37"/>
      <c r="B68" s="37"/>
      <c r="C68" s="35" t="s">
        <v>70</v>
      </c>
      <c r="D68" s="36">
        <v>2</v>
      </c>
      <c r="E68" s="14"/>
    </row>
    <row r="69" spans="1:5" ht="15.75">
      <c r="A69" s="37"/>
      <c r="B69" s="37"/>
      <c r="C69" s="35"/>
      <c r="D69" s="36">
        <v>50</v>
      </c>
      <c r="E69" s="14"/>
    </row>
  </sheetData>
  <sheetProtection/>
  <mergeCells count="34">
    <mergeCell ref="C68:C69"/>
    <mergeCell ref="A44:A57"/>
    <mergeCell ref="B44:B57"/>
    <mergeCell ref="E44:E57"/>
    <mergeCell ref="C53:C54"/>
    <mergeCell ref="C55:C56"/>
    <mergeCell ref="A58:A69"/>
    <mergeCell ref="B58:B69"/>
    <mergeCell ref="E58:E69"/>
    <mergeCell ref="C62:C63"/>
    <mergeCell ref="C64:C65"/>
    <mergeCell ref="A36:A39"/>
    <mergeCell ref="B36:B39"/>
    <mergeCell ref="E36:E39"/>
    <mergeCell ref="A40:A43"/>
    <mergeCell ref="B40:B43"/>
    <mergeCell ref="E40:E43"/>
    <mergeCell ref="A27:A28"/>
    <mergeCell ref="B27:B28"/>
    <mergeCell ref="E27:E28"/>
    <mergeCell ref="A29:A31"/>
    <mergeCell ref="B29:B31"/>
    <mergeCell ref="E29:E31"/>
    <mergeCell ref="A1:E1"/>
    <mergeCell ref="A20:A26"/>
    <mergeCell ref="B20:B26"/>
    <mergeCell ref="E20:E26"/>
    <mergeCell ref="C36:C37"/>
    <mergeCell ref="C34:C35"/>
    <mergeCell ref="C32:C33"/>
    <mergeCell ref="A32:A35"/>
    <mergeCell ref="B32:B35"/>
    <mergeCell ref="E32:E35"/>
    <mergeCell ref="D34:D3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Синельни</dc:creator>
  <cp:keywords/>
  <dc:description/>
  <cp:lastModifiedBy>Sazonenko</cp:lastModifiedBy>
  <dcterms:created xsi:type="dcterms:W3CDTF">2017-12-12T06:46:22Z</dcterms:created>
  <dcterms:modified xsi:type="dcterms:W3CDTF">2022-11-11T06:24:40Z</dcterms:modified>
  <cp:category/>
  <cp:version/>
  <cp:contentType/>
  <cp:contentStatus/>
</cp:coreProperties>
</file>