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4640" windowHeight="8910"/>
  </bookViews>
  <sheets>
    <sheet name="на 01.04.2021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2" l="1"/>
  <c r="I9" i="12" l="1"/>
  <c r="I10" i="12"/>
  <c r="I11" i="12"/>
  <c r="I12" i="12"/>
  <c r="I13" i="12"/>
  <c r="I14" i="12"/>
  <c r="I15" i="12"/>
  <c r="I16" i="12"/>
  <c r="I17" i="12"/>
  <c r="H9" i="12"/>
  <c r="H10" i="12"/>
  <c r="H11" i="12"/>
  <c r="H12" i="12"/>
  <c r="H13" i="12"/>
  <c r="H14" i="12"/>
  <c r="H15" i="12"/>
  <c r="H16" i="12"/>
  <c r="H17" i="12"/>
  <c r="G9" i="12"/>
  <c r="G10" i="12"/>
  <c r="G11" i="12"/>
  <c r="G12" i="12"/>
  <c r="G13" i="12"/>
  <c r="G14" i="12"/>
  <c r="G15" i="12"/>
  <c r="G16" i="12"/>
  <c r="G17" i="12"/>
  <c r="B18" i="12" l="1"/>
  <c r="F18" i="12" l="1"/>
  <c r="E18" i="12"/>
  <c r="C18" i="12"/>
  <c r="D17" i="12"/>
  <c r="D16" i="12"/>
  <c r="D15" i="12"/>
  <c r="D14" i="12"/>
  <c r="D13" i="12"/>
  <c r="D12" i="12"/>
  <c r="D11" i="12"/>
  <c r="D10" i="12"/>
  <c r="D9" i="12"/>
  <c r="I8" i="12"/>
  <c r="G8" i="12"/>
  <c r="D8" i="12"/>
  <c r="H18" i="12" l="1"/>
  <c r="I18" i="12"/>
  <c r="G18" i="12"/>
  <c r="D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<sst xmlns="http://schemas.openxmlformats.org/spreadsheetml/2006/main" count="27" uniqueCount="22">
  <si>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</si>
  <si>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</si>
  <si>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</si>
  <si>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</si>
  <si>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</si>
  <si>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</si>
  <si>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</si>
  <si>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</si>
  <si>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</si>
  <si>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</si>
  <si>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</si>
  <si>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</si>
  <si>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</si>
  <si>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</si>
  <si>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</si>
  <si>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</si>
  <si>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</si>
  <si>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</si>
  <si>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</si>
  <si>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тыс.руб</t>
  </si>
  <si>
    <t>(Княжпогостский район)</t>
  </si>
  <si>
    <t>об исполнении местных бюджетов на 01.04.2021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</si>
</sst>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%"/>
    <numFmt numFmtId="167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rgb="FFFFFF99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7" fontId="4" fillId="0" borderId="5">
      <alignment horizontal="right" vertical="top" shrinkToFit="1"/>
    </xf>
    <xf numFmtId="167" fontId="4" fillId="0" borderId="6">
      <alignment horizontal="right" vertical="top" shrinkToFit="1"/>
    </xf>
  </cellStyleXfs>
  <cellXfs count="32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Protection="1"/>
    <xf numFmtId="167" fontId="6" fillId="0" borderId="2" xfId="1" applyNumberFormat="1" applyFont="1" applyBorder="1" applyProtection="1"/>
    <xf numFmtId="166" fontId="6" fillId="0" borderId="2" xfId="2" applyNumberFormat="1" applyFont="1" applyFill="1" applyBorder="1" applyProtection="1"/>
    <xf numFmtId="167" fontId="6" fillId="0" borderId="2" xfId="1" applyNumberFormat="1" applyFont="1" applyBorder="1" applyAlignment="1" applyProtection="1">
      <alignment wrapText="1"/>
    </xf>
    <xf numFmtId="165" fontId="6" fillId="0" borderId="2" xfId="1" applyNumberFormat="1" applyFont="1" applyBorder="1" applyProtection="1"/>
    <xf numFmtId="3" fontId="6" fillId="0" borderId="0" xfId="0" applyNumberFormat="1" applyFont="1" applyProtection="1"/>
    <xf numFmtId="167" fontId="6" fillId="0" borderId="2" xfId="0" applyNumberFormat="1" applyFont="1" applyBorder="1" applyProtection="1"/>
    <xf numFmtId="3" fontId="6" fillId="0" borderId="2" xfId="0" applyNumberFormat="1" applyFont="1" applyBorder="1" applyProtection="1">
      <protection locked="0"/>
    </xf>
    <xf numFmtId="167" fontId="6" fillId="0" borderId="2" xfId="0" applyNumberFormat="1" applyFont="1" applyBorder="1" applyProtection="1">
      <protection locked="0"/>
    </xf>
    <xf numFmtId="3" fontId="6" fillId="0" borderId="0" xfId="0" applyNumberFormat="1" applyFont="1" applyProtection="1">
      <protection locked="0"/>
    </xf>
    <xf numFmtId="3" fontId="5" fillId="4" borderId="2" xfId="0" applyNumberFormat="1" applyFont="1" applyFill="1" applyBorder="1" applyProtection="1">
      <protection locked="0"/>
    </xf>
    <xf numFmtId="167" fontId="5" fillId="4" borderId="2" xfId="0" applyNumberFormat="1" applyFont="1" applyFill="1" applyBorder="1" applyProtection="1">
      <protection locked="0"/>
    </xf>
    <xf numFmtId="166" fontId="5" fillId="4" borderId="2" xfId="2" applyNumberFormat="1" applyFont="1" applyFill="1" applyBorder="1" applyProtection="1"/>
    <xf numFmtId="167" fontId="5" fillId="4" borderId="2" xfId="0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Protection="1"/>
    <xf numFmtId="0" fontId="8" fillId="0" borderId="0" xfId="0" applyFont="1"/>
    <xf numFmtId="0" fontId="6" fillId="0" borderId="0" xfId="0" applyFont="1"/>
    <xf numFmtId="4" fontId="6" fillId="0" borderId="0" xfId="0" applyNumberFormat="1" applyFont="1" applyProtection="1">
      <protection locked="0"/>
    </xf>
    <xf numFmtId="4" fontId="6" fillId="0" borderId="0" xfId="0" applyNumberFormat="1" applyFont="1"/>
  </cellXfs>
  <cellStyles count="6"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>
      <selection activeCell="E26" sqref="E26"/>
    </sheetView>
  </sheetViews>
  <sheetFormatPr defaultColWidth="8.85546875" defaultRowHeight="15" x14ac:dyDescent="0.2"/>
  <cols>
    <col min="1" max="1" width="28" style="2" customWidth="1"/>
    <col min="2" max="2" width="17.140625" style="2" customWidth="1"/>
    <col min="3" max="6" width="16.7109375" style="2" customWidth="1"/>
    <col min="7" max="8" width="15.5703125" style="2" customWidth="1"/>
    <col min="9" max="9" width="14" style="2" customWidth="1"/>
    <col min="10" max="16384" width="8.85546875" style="2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21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3" t="s">
        <v>20</v>
      </c>
      <c r="B3" s="4"/>
      <c r="C3" s="4"/>
      <c r="D3" s="4"/>
      <c r="E3" s="4"/>
      <c r="F3" s="4"/>
      <c r="G3" s="4"/>
      <c r="H3" s="4"/>
      <c r="I3" s="4"/>
    </row>
    <row r="4" spans="1:9" ht="15.75" x14ac:dyDescent="0.25">
      <c r="A4" s="5"/>
      <c r="B4" s="5"/>
      <c r="C4" s="5"/>
      <c r="D4" s="5"/>
      <c r="E4" s="5"/>
      <c r="F4" s="5"/>
      <c r="G4" s="5"/>
      <c r="H4" s="5"/>
      <c r="I4" s="6" t="s">
        <v>19</v>
      </c>
    </row>
    <row r="5" spans="1:9" ht="30.4" customHeight="1" x14ac:dyDescent="0.2">
      <c r="A5" s="7" t="s">
        <v>1</v>
      </c>
      <c r="B5" s="8" t="s">
        <v>2</v>
      </c>
      <c r="C5" s="8"/>
      <c r="D5" s="8"/>
      <c r="E5" s="8" t="s">
        <v>3</v>
      </c>
      <c r="F5" s="8"/>
      <c r="G5" s="8"/>
      <c r="H5" s="8" t="s">
        <v>4</v>
      </c>
      <c r="I5" s="8"/>
    </row>
    <row r="6" spans="1:9" ht="23.25" customHeight="1" x14ac:dyDescent="0.2">
      <c r="A6" s="9"/>
      <c r="B6" s="10" t="s">
        <v>5</v>
      </c>
      <c r="C6" s="10" t="s">
        <v>6</v>
      </c>
      <c r="D6" s="10" t="s">
        <v>7</v>
      </c>
      <c r="E6" s="10" t="s">
        <v>5</v>
      </c>
      <c r="F6" s="10" t="s">
        <v>6</v>
      </c>
      <c r="G6" s="10" t="s">
        <v>7</v>
      </c>
      <c r="H6" s="10" t="s">
        <v>5</v>
      </c>
      <c r="I6" s="10" t="s">
        <v>6</v>
      </c>
    </row>
    <row r="7" spans="1:9" ht="21.75" customHeight="1" x14ac:dyDescent="0.2">
      <c r="A7" s="11"/>
      <c r="B7" s="12"/>
      <c r="C7" s="12"/>
      <c r="D7" s="12"/>
      <c r="E7" s="12"/>
      <c r="F7" s="12"/>
      <c r="G7" s="12"/>
      <c r="H7" s="12"/>
      <c r="I7" s="12"/>
    </row>
    <row r="8" spans="1:9" s="18" customFormat="1" x14ac:dyDescent="0.2">
      <c r="A8" s="13" t="s">
        <v>9</v>
      </c>
      <c r="B8" s="14">
        <v>640940.81862999999</v>
      </c>
      <c r="C8" s="14">
        <v>138721.06309000001</v>
      </c>
      <c r="D8" s="15">
        <f>(C8/B8)</f>
        <v>0.21643349753650251</v>
      </c>
      <c r="E8" s="16">
        <v>778705.31059999997</v>
      </c>
      <c r="F8" s="16">
        <v>159425.02650000001</v>
      </c>
      <c r="G8" s="15">
        <f>F8/E8</f>
        <v>0.20473088385279084</v>
      </c>
      <c r="H8" s="17">
        <f>B8-E8</f>
        <v>-137764.49196999997</v>
      </c>
      <c r="I8" s="17">
        <f>C8-F8</f>
        <v>-20703.963409999997</v>
      </c>
    </row>
    <row r="9" spans="1:9" s="18" customFormat="1" x14ac:dyDescent="0.2">
      <c r="A9" s="13" t="s">
        <v>10</v>
      </c>
      <c r="B9" s="19">
        <v>57732.653299999998</v>
      </c>
      <c r="C9" s="19">
        <v>15455.716179999999</v>
      </c>
      <c r="D9" s="15">
        <f t="shared" ref="D9:D17" si="0">(F9/E9)</f>
        <v>0.20638698661798396</v>
      </c>
      <c r="E9" s="14">
        <v>64824.389459999999</v>
      </c>
      <c r="F9" s="14">
        <v>13378.910400000001</v>
      </c>
      <c r="G9" s="15">
        <f>F9/E9</f>
        <v>0.20638698661798396</v>
      </c>
      <c r="H9" s="17">
        <f>B9-E9</f>
        <v>-7091.7361600000004</v>
      </c>
      <c r="I9" s="17">
        <f>C9-F9</f>
        <v>2076.8057799999988</v>
      </c>
    </row>
    <row r="10" spans="1:9" s="18" customFormat="1" x14ac:dyDescent="0.2">
      <c r="A10" s="13" t="s">
        <v>11</v>
      </c>
      <c r="B10" s="19">
        <v>23490.291000000001</v>
      </c>
      <c r="C10" s="19">
        <v>5736.8171700000003</v>
      </c>
      <c r="D10" s="15">
        <f t="shared" si="0"/>
        <v>0.15468439440618217</v>
      </c>
      <c r="E10" s="14">
        <v>28710.939310000002</v>
      </c>
      <c r="F10" s="14">
        <v>4441.1342599999998</v>
      </c>
      <c r="G10" s="15">
        <f t="shared" ref="G10:G17" si="1">F10/E10</f>
        <v>0.15468439440618217</v>
      </c>
      <c r="H10" s="17">
        <f t="shared" ref="H10:H17" si="2">B10-E10</f>
        <v>-5220.6483100000005</v>
      </c>
      <c r="I10" s="17">
        <f t="shared" ref="I10:I17" si="3">C10-F10</f>
        <v>1295.6829100000004</v>
      </c>
    </row>
    <row r="11" spans="1:9" s="18" customFormat="1" x14ac:dyDescent="0.2">
      <c r="A11" s="13" t="s">
        <v>12</v>
      </c>
      <c r="B11" s="19">
        <v>7516.3670000000002</v>
      </c>
      <c r="C11" s="19">
        <v>1631.06375</v>
      </c>
      <c r="D11" s="15">
        <f t="shared" si="0"/>
        <v>0.20291795256946107</v>
      </c>
      <c r="E11" s="14">
        <v>7537.2856400000001</v>
      </c>
      <c r="F11" s="14">
        <v>1529.45057</v>
      </c>
      <c r="G11" s="15">
        <f t="shared" si="1"/>
        <v>0.20291795256946107</v>
      </c>
      <c r="H11" s="17">
        <f t="shared" si="2"/>
        <v>-20.918639999999868</v>
      </c>
      <c r="I11" s="17">
        <f t="shared" si="3"/>
        <v>101.61318000000006</v>
      </c>
    </row>
    <row r="12" spans="1:9" s="22" customFormat="1" x14ac:dyDescent="0.2">
      <c r="A12" s="20" t="s">
        <v>13</v>
      </c>
      <c r="B12" s="21">
        <v>5810.1559999999999</v>
      </c>
      <c r="C12" s="21">
        <v>-843.66079000000002</v>
      </c>
      <c r="D12" s="15">
        <f t="shared" si="0"/>
        <v>0.17949002744398587</v>
      </c>
      <c r="E12" s="14">
        <v>5833.8719700000001</v>
      </c>
      <c r="F12" s="14">
        <v>1047.12184</v>
      </c>
      <c r="G12" s="15">
        <f t="shared" si="1"/>
        <v>0.17949002744398587</v>
      </c>
      <c r="H12" s="17">
        <f t="shared" si="2"/>
        <v>-23.715970000000198</v>
      </c>
      <c r="I12" s="17">
        <f t="shared" si="3"/>
        <v>-1890.7826300000002</v>
      </c>
    </row>
    <row r="13" spans="1:9" s="18" customFormat="1" x14ac:dyDescent="0.2">
      <c r="A13" s="13" t="s">
        <v>14</v>
      </c>
      <c r="B13" s="19">
        <v>6591.37</v>
      </c>
      <c r="C13" s="19">
        <v>860.82281999999998</v>
      </c>
      <c r="D13" s="15">
        <f t="shared" si="0"/>
        <v>9.5610059628851413E-2</v>
      </c>
      <c r="E13" s="14">
        <v>6597.1419999999998</v>
      </c>
      <c r="F13" s="14">
        <v>630.75314000000003</v>
      </c>
      <c r="G13" s="15">
        <f t="shared" si="1"/>
        <v>9.5610059628851413E-2</v>
      </c>
      <c r="H13" s="17">
        <f t="shared" si="2"/>
        <v>-5.7719999999999345</v>
      </c>
      <c r="I13" s="17">
        <f t="shared" si="3"/>
        <v>230.06967999999995</v>
      </c>
    </row>
    <row r="14" spans="1:9" s="22" customFormat="1" x14ac:dyDescent="0.2">
      <c r="A14" s="20" t="s">
        <v>15</v>
      </c>
      <c r="B14" s="21">
        <v>4964.1959999999999</v>
      </c>
      <c r="C14" s="21">
        <v>1033.70245</v>
      </c>
      <c r="D14" s="15">
        <f t="shared" si="0"/>
        <v>0.15961671291088514</v>
      </c>
      <c r="E14" s="14">
        <v>4966.7470000000003</v>
      </c>
      <c r="F14" s="14">
        <v>792.77583000000004</v>
      </c>
      <c r="G14" s="15">
        <f t="shared" si="1"/>
        <v>0.15961671291088514</v>
      </c>
      <c r="H14" s="17">
        <f t="shared" si="2"/>
        <v>-2.5510000000003856</v>
      </c>
      <c r="I14" s="17">
        <f t="shared" si="3"/>
        <v>240.92661999999996</v>
      </c>
    </row>
    <row r="15" spans="1:9" s="22" customFormat="1" x14ac:dyDescent="0.2">
      <c r="A15" s="20" t="s">
        <v>16</v>
      </c>
      <c r="B15" s="21">
        <v>3625.2359999999999</v>
      </c>
      <c r="C15" s="21">
        <v>645.78386</v>
      </c>
      <c r="D15" s="15">
        <f t="shared" si="0"/>
        <v>7.4828742090250602E-2</v>
      </c>
      <c r="E15" s="14">
        <v>6226.0190000000002</v>
      </c>
      <c r="F15" s="14">
        <v>465.88517000000002</v>
      </c>
      <c r="G15" s="15">
        <f t="shared" si="1"/>
        <v>7.4828742090250602E-2</v>
      </c>
      <c r="H15" s="17">
        <f t="shared" si="2"/>
        <v>-2600.7830000000004</v>
      </c>
      <c r="I15" s="17">
        <f t="shared" si="3"/>
        <v>179.89868999999999</v>
      </c>
    </row>
    <row r="16" spans="1:9" s="22" customFormat="1" x14ac:dyDescent="0.2">
      <c r="A16" s="20" t="s">
        <v>17</v>
      </c>
      <c r="B16" s="21">
        <v>8871.7960000000003</v>
      </c>
      <c r="C16" s="21">
        <v>1359.8114499999999</v>
      </c>
      <c r="D16" s="15">
        <f t="shared" si="0"/>
        <v>0.15387215738588941</v>
      </c>
      <c r="E16" s="14">
        <v>9896.4633099999992</v>
      </c>
      <c r="F16" s="14">
        <v>1522.79016</v>
      </c>
      <c r="G16" s="15">
        <f t="shared" si="1"/>
        <v>0.15387215738588941</v>
      </c>
      <c r="H16" s="17">
        <f t="shared" si="2"/>
        <v>-1024.6673099999989</v>
      </c>
      <c r="I16" s="17">
        <f t="shared" si="3"/>
        <v>-162.97871000000009</v>
      </c>
    </row>
    <row r="17" spans="1:9" s="22" customFormat="1" x14ac:dyDescent="0.2">
      <c r="A17" s="20" t="s">
        <v>18</v>
      </c>
      <c r="B17" s="21">
        <v>5712.1890000000003</v>
      </c>
      <c r="C17" s="21">
        <v>1032.7239400000001</v>
      </c>
      <c r="D17" s="15">
        <f t="shared" si="0"/>
        <v>9.0864789880802613E-2</v>
      </c>
      <c r="E17" s="14">
        <v>8918.652</v>
      </c>
      <c r="F17" s="14">
        <v>810.39143999999999</v>
      </c>
      <c r="G17" s="15">
        <f t="shared" si="1"/>
        <v>9.0864789880802613E-2</v>
      </c>
      <c r="H17" s="17">
        <f t="shared" si="2"/>
        <v>-3206.4629999999997</v>
      </c>
      <c r="I17" s="17">
        <f t="shared" si="3"/>
        <v>222.3325000000001</v>
      </c>
    </row>
    <row r="18" spans="1:9" s="22" customFormat="1" ht="15.75" x14ac:dyDescent="0.25">
      <c r="A18" s="23" t="s">
        <v>8</v>
      </c>
      <c r="B18" s="24">
        <f>SUM(B8:B17)</f>
        <v>765255.07292999991</v>
      </c>
      <c r="C18" s="24">
        <f>SUM(C8:C17)</f>
        <v>165633.84392000001</v>
      </c>
      <c r="D18" s="25">
        <f t="shared" ref="D18" si="4">(C18/B18)</f>
        <v>0.21644266046590588</v>
      </c>
      <c r="E18" s="26">
        <f>SUM(E8:E17)</f>
        <v>922216.82028999995</v>
      </c>
      <c r="F18" s="26">
        <f>SUM(F8:F17)</f>
        <v>184044.23930999998</v>
      </c>
      <c r="G18" s="25">
        <f t="shared" ref="G18" si="5">F18/E18</f>
        <v>0.19956721159360929</v>
      </c>
      <c r="H18" s="27">
        <f t="shared" ref="H18:I18" si="6">B18-E18</f>
        <v>-156961.74736000004</v>
      </c>
      <c r="I18" s="27">
        <f t="shared" si="6"/>
        <v>-18410.395389999961</v>
      </c>
    </row>
    <row r="19" spans="1:9" x14ac:dyDescent="0.2">
      <c r="A19" s="28"/>
      <c r="B19" s="29"/>
      <c r="C19" s="29"/>
      <c r="D19" s="29"/>
      <c r="E19" s="29"/>
      <c r="F19" s="29"/>
      <c r="G19" s="29"/>
      <c r="H19" s="29"/>
      <c r="I19" s="29"/>
    </row>
    <row r="20" spans="1:9" x14ac:dyDescent="0.2">
      <c r="A20" s="29"/>
      <c r="B20" s="29"/>
      <c r="C20" s="29"/>
      <c r="D20" s="29"/>
      <c r="E20" s="30"/>
      <c r="F20" s="30"/>
    </row>
    <row r="21" spans="1:9" x14ac:dyDescent="0.2">
      <c r="A21" s="29"/>
      <c r="B21" s="31"/>
      <c r="C21" s="29"/>
      <c r="D21" s="29"/>
    </row>
  </sheetData>
  <mergeCells count="15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Сазоненко</cp:lastModifiedBy>
  <cp:lastPrinted>2019-06-24T11:54:20Z</cp:lastPrinted>
  <dcterms:created xsi:type="dcterms:W3CDTF">2016-02-18T14:11:37Z</dcterms:created>
  <dcterms:modified xsi:type="dcterms:W3CDTF">2021-04-15T13:51:12Z</dcterms:modified>
</cp:coreProperties>
</file>